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J:\ARQUIVOS COMPARTILHADOS\DF\DFRI\DFRI\Venda de Participações\11 - VPart - Planilhas\"/>
    </mc:Choice>
  </mc:AlternateContent>
  <xr:revisionPtr revIDLastSave="0" documentId="13_ncr:1_{ADB7D108-C0A9-4086-89D4-F026EF1B3C67}" xr6:coauthVersionLast="43" xr6:coauthVersionMax="43" xr10:uidLastSave="{00000000-0000-0000-0000-000000000000}"/>
  <bookViews>
    <workbookView xWindow="-120" yWindow="480" windowWidth="29040" windowHeight="15840" activeTab="4" xr2:uid="{00000000-000D-0000-FFFF-FFFF00000000}"/>
  </bookViews>
  <sheets>
    <sheet name=" GRU Airport" sheetId="5" r:id="rId1"/>
    <sheet name="BH Airport" sheetId="9" r:id="rId2"/>
    <sheet name="Rio Galeão" sheetId="10" r:id="rId3"/>
    <sheet name="Inframerica" sheetId="11" r:id="rId4"/>
    <sheet name="Consolidado" sheetId="12" r:id="rId5"/>
  </sheets>
  <definedNames>
    <definedName name="_xlnm.Print_Area" localSheetId="0">' GRU Airport'!$A$1:$J$56</definedName>
    <definedName name="_xlnm.Print_Area" localSheetId="1">'BH Airport'!$A$1:$J$56</definedName>
    <definedName name="_xlnm.Print_Area" localSheetId="4">Consolidado!$A$1:$L$56</definedName>
    <definedName name="_xlnm.Print_Area" localSheetId="3">Inframerica!$A$1:$J$56</definedName>
    <definedName name="_xlnm.Print_Area" localSheetId="2">'Rio Galeão'!$A$1:$J$56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2" l="1"/>
  <c r="H45" i="12"/>
  <c r="G45" i="12"/>
  <c r="F45" i="12"/>
  <c r="I44" i="12"/>
  <c r="H44" i="12"/>
  <c r="H46" i="12" s="1"/>
  <c r="H48" i="12" s="1"/>
  <c r="G44" i="12"/>
  <c r="F44" i="12"/>
  <c r="I31" i="12"/>
  <c r="I32" i="12" s="1"/>
  <c r="H31" i="12"/>
  <c r="H32" i="12" s="1"/>
  <c r="G31" i="12"/>
  <c r="F31" i="12"/>
  <c r="F32" i="12" s="1"/>
  <c r="I27" i="12"/>
  <c r="H27" i="12"/>
  <c r="G27" i="12"/>
  <c r="F27" i="12"/>
  <c r="I26" i="12"/>
  <c r="H26" i="12"/>
  <c r="G26" i="12"/>
  <c r="F26" i="12"/>
  <c r="I25" i="12"/>
  <c r="H25" i="12"/>
  <c r="G25" i="12"/>
  <c r="F25" i="12"/>
  <c r="I24" i="12"/>
  <c r="H24" i="12"/>
  <c r="G24" i="12"/>
  <c r="F24" i="12"/>
  <c r="F28" i="12" s="1"/>
  <c r="I20" i="12"/>
  <c r="H20" i="12"/>
  <c r="G20" i="12"/>
  <c r="F20" i="12"/>
  <c r="I19" i="12"/>
  <c r="H19" i="12"/>
  <c r="G19" i="12"/>
  <c r="F19" i="12"/>
  <c r="F21" i="12" s="1"/>
  <c r="F46" i="12"/>
  <c r="F48" i="12" s="1"/>
  <c r="G32" i="12"/>
  <c r="J16" i="12"/>
  <c r="G46" i="11"/>
  <c r="G48" i="11" s="1"/>
  <c r="H37" i="11"/>
  <c r="H32" i="11"/>
  <c r="G32" i="11"/>
  <c r="H28" i="11"/>
  <c r="G28" i="11"/>
  <c r="H21" i="11"/>
  <c r="G21" i="11"/>
  <c r="H16" i="11"/>
  <c r="G46" i="10"/>
  <c r="G48" i="10" s="1"/>
  <c r="H37" i="10"/>
  <c r="H32" i="10"/>
  <c r="G32" i="10"/>
  <c r="H28" i="10"/>
  <c r="G28" i="10"/>
  <c r="H21" i="10"/>
  <c r="G21" i="10"/>
  <c r="H16" i="10"/>
  <c r="G46" i="9"/>
  <c r="G48" i="9" s="1"/>
  <c r="H37" i="9"/>
  <c r="H32" i="9"/>
  <c r="G32" i="9"/>
  <c r="H28" i="9"/>
  <c r="G28" i="9"/>
  <c r="H21" i="9"/>
  <c r="G21" i="9"/>
  <c r="H16" i="9"/>
  <c r="H37" i="5"/>
  <c r="H32" i="5"/>
  <c r="H28" i="5"/>
  <c r="H21" i="5"/>
  <c r="H16" i="5"/>
  <c r="G21" i="12" l="1"/>
  <c r="G46" i="12"/>
  <c r="G48" i="12" s="1"/>
  <c r="H21" i="12"/>
  <c r="J20" i="12"/>
  <c r="J27" i="12"/>
  <c r="I28" i="12"/>
  <c r="I46" i="12"/>
  <c r="I48" i="12" s="1"/>
  <c r="H39" i="11"/>
  <c r="H50" i="11" s="1"/>
  <c r="I21" i="12"/>
  <c r="H39" i="10"/>
  <c r="H50" i="10" s="1"/>
  <c r="G39" i="10"/>
  <c r="G50" i="10" s="1"/>
  <c r="H39" i="9"/>
  <c r="H50" i="9" s="1"/>
  <c r="J45" i="12"/>
  <c r="H39" i="5"/>
  <c r="H50" i="5" s="1"/>
  <c r="J44" i="12"/>
  <c r="J25" i="12"/>
  <c r="J24" i="12"/>
  <c r="J37" i="12"/>
  <c r="J31" i="12"/>
  <c r="J32" i="12" s="1"/>
  <c r="G39" i="11"/>
  <c r="G50" i="11" s="1"/>
  <c r="J26" i="12"/>
  <c r="H28" i="12"/>
  <c r="G39" i="9"/>
  <c r="G50" i="9" s="1"/>
  <c r="F39" i="12"/>
  <c r="F50" i="12" s="1"/>
  <c r="G28" i="12"/>
  <c r="G39" i="12" s="1"/>
  <c r="J19" i="12"/>
  <c r="G46" i="5"/>
  <c r="G48" i="5" s="1"/>
  <c r="G32" i="5"/>
  <c r="G28" i="5"/>
  <c r="G21" i="5"/>
  <c r="J21" i="12" l="1"/>
  <c r="G50" i="12"/>
  <c r="H39" i="12"/>
  <c r="H50" i="12" s="1"/>
  <c r="I39" i="12"/>
  <c r="I50" i="12" s="1"/>
  <c r="J46" i="12"/>
  <c r="J48" i="12" s="1"/>
  <c r="J28" i="12"/>
  <c r="J39" i="12" s="1"/>
  <c r="G39" i="5"/>
  <c r="G50" i="5" s="1"/>
  <c r="J50" i="12" l="1"/>
</calcChain>
</file>

<file path=xl/sharedStrings.xml><?xml version="1.0" encoding="utf-8"?>
<sst xmlns="http://schemas.openxmlformats.org/spreadsheetml/2006/main" count="294" uniqueCount="61">
  <si>
    <t>PRODUTOS</t>
  </si>
  <si>
    <t>Valor (R$)</t>
  </si>
  <si>
    <t>Num de dias Uteis para Execução</t>
  </si>
  <si>
    <t>Etapa I: Coordenação</t>
  </si>
  <si>
    <t>Relatório</t>
  </si>
  <si>
    <t xml:space="preserve">TABELA DE PRODUTOS, PREÇOS E PRAZOS DE ENTREGA </t>
  </si>
  <si>
    <t>Relatório/Diagnostico</t>
  </si>
  <si>
    <t>b) Documentação</t>
  </si>
  <si>
    <t>b) Avaliação do Plano de Negócios das COMPANHIAS</t>
  </si>
  <si>
    <t>Etapa III – Assessoria  Jurídica</t>
  </si>
  <si>
    <t>Etapa V – Consolidação dos estudos elaboração do relatório final e apresentações</t>
  </si>
  <si>
    <t>Grupo A - Estudos e avaliações para a definição da Venda</t>
  </si>
  <si>
    <t>GRUPO  B</t>
  </si>
  <si>
    <t>GRUPO  A</t>
  </si>
  <si>
    <t>Total</t>
  </si>
  <si>
    <t>Plano de Trabalho, Modelagem de Governança, Cronograma de Atividades, Serviços de Apoio Administrativo</t>
  </si>
  <si>
    <t>Estudos / Levanamentos / Relatórios / Planilhas</t>
  </si>
  <si>
    <t>Relatório / Parecer</t>
  </si>
  <si>
    <t>Por Demanda</t>
  </si>
  <si>
    <r>
      <t>a)</t>
    </r>
    <r>
      <rPr>
        <sz val="7"/>
        <rFont val="Times New Roman"/>
        <family val="1"/>
      </rPr>
      <t xml:space="preserve">  </t>
    </r>
    <r>
      <rPr>
        <sz val="14"/>
        <rFont val="Times New Roman"/>
        <family val="1"/>
      </rPr>
      <t>Execução dos serviços relacionados aos estudos prévios</t>
    </r>
  </si>
  <si>
    <t>Etapa IV - Assessoria Contábil e Patrimonial</t>
  </si>
  <si>
    <t xml:space="preserve">Etapa VI – Estudos Complementares e suporte à venda </t>
  </si>
  <si>
    <t>Obs.Despesas operacionais com viagens, impressões, traduções e serviços em geral devem ser incluídas no valor de Cada Etapa.</t>
  </si>
  <si>
    <t>informar no
 consolidado</t>
  </si>
  <si>
    <t>Objeto: Contratação de EMPRESA especializada para a realização de estudos, apresentação de alternativas e apoio aos processos de venda das participações acionárias da INFRAERO, nas Sociedades de Propósito Específico (SPE), responsáveis pela operação dos aeroportos de Guarulhos-SP, Galeão-RJ, Brasília-DF e Confins-MG.</t>
  </si>
  <si>
    <t>Concessionária do Aeroporto Internacional de Guarulhos S.A.</t>
  </si>
  <si>
    <t>Guarda e manutenção da documentação, Sala de Informações</t>
  </si>
  <si>
    <t>Etapa II: Avaliação Econômica Financeira (Valuation) de cada COMPANHIA</t>
  </si>
  <si>
    <t>Assessoria/Relatório/Parecer</t>
  </si>
  <si>
    <t>Relatório/Parecer</t>
  </si>
  <si>
    <t>Sub total (I)</t>
  </si>
  <si>
    <t>Sub total (II)</t>
  </si>
  <si>
    <t>Sub total (III)</t>
  </si>
  <si>
    <t>Sub total (IV)</t>
  </si>
  <si>
    <t>Sub total (V)</t>
  </si>
  <si>
    <t>a) Análise e avaliação das informações e documentos da posição contábil-patrimonial da COMPANHIA</t>
  </si>
  <si>
    <t>a) Alternativas para venda das participações acionárias</t>
  </si>
  <si>
    <t>b) Elaboração RELATÓRIO FINAL CONSOLIDADO</t>
  </si>
  <si>
    <r>
      <t>a)</t>
    </r>
    <r>
      <rPr>
        <sz val="7"/>
        <rFont val="Times New Roman"/>
        <family val="1"/>
      </rPr>
      <t xml:space="preserve">  </t>
    </r>
    <r>
      <rPr>
        <sz val="14"/>
        <rFont val="Times New Roman"/>
        <family val="1"/>
      </rPr>
      <t>Assessoria Jurídica</t>
    </r>
  </si>
  <si>
    <t>d) Análises e estudos jurídicos</t>
  </si>
  <si>
    <r>
      <t>a)</t>
    </r>
    <r>
      <rPr>
        <sz val="7"/>
        <rFont val="Times New Roman"/>
        <family val="1"/>
      </rPr>
      <t xml:space="preserve">  </t>
    </r>
    <r>
      <rPr>
        <sz val="14"/>
        <rFont val="Times New Roman"/>
        <family val="1"/>
      </rPr>
      <t>Modelo Econômico Financeiro</t>
    </r>
  </si>
  <si>
    <t>Grupo B: Prospecção e apoio à venda das participações</t>
  </si>
  <si>
    <t>a) Apoiar a INFRAERO e o assessor financeiro a ser contratado nos processos de venda das participações acionárias</t>
  </si>
  <si>
    <t>b)  Mapeamento prévio de potenciais investidores por COMPANHIA</t>
  </si>
  <si>
    <t>Sub total (VI)</t>
  </si>
  <si>
    <t>TOTAL GERAL</t>
  </si>
  <si>
    <t>Soma do Grupo A</t>
  </si>
  <si>
    <t>Soma do Grupo B</t>
  </si>
  <si>
    <r>
      <t>b)</t>
    </r>
    <r>
      <rPr>
        <sz val="7"/>
        <rFont val="Times New Roman"/>
        <family val="1"/>
      </rPr>
      <t xml:space="preserve">  </t>
    </r>
    <r>
      <rPr>
        <sz val="14"/>
        <rFont val="Times New Roman"/>
        <family val="1"/>
      </rPr>
      <t>Proposta de revisão do ACORDO DE ACIONISTAS</t>
    </r>
  </si>
  <si>
    <t>c) Análise do CONTRATO DE CONCESSÃO</t>
  </si>
  <si>
    <t>Apresentações/Eventos/Reuniões</t>
  </si>
  <si>
    <t>Entregas</t>
  </si>
  <si>
    <t>Relatório/Diagnóstico</t>
  </si>
  <si>
    <t>Concessionária do Aeroporto Internacional de Confins S.A.</t>
  </si>
  <si>
    <t>Concessionária Aeroporto Rio de Janeiro S.A.</t>
  </si>
  <si>
    <t>Inframerica Concessionária do Aeroportos de Brasília S/A</t>
  </si>
  <si>
    <t>GRU Airport</t>
  </si>
  <si>
    <t>BH Airport</t>
  </si>
  <si>
    <t>Rio Galeão</t>
  </si>
  <si>
    <t>Inframerica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</si>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</sst>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i/>
      <sz val="16"/>
      <color theme="1"/>
      <name val="Times New Roman"/>
      <family val="1"/>
    </font>
    <font>
      <b/>
      <sz val="20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206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7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2060"/>
      <name val="Times New Roman"/>
      <family val="1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9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auto="1"/>
      </top>
      <bottom style="double">
        <color theme="8" tint="-0.24994659260841701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3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2" fillId="7" borderId="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18" fillId="2" borderId="2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3" fillId="0" borderId="16" xfId="0" applyFont="1" applyBorder="1" applyAlignment="1">
      <alignment horizontal="left" vertical="center" wrapText="1"/>
    </xf>
    <xf numFmtId="0" fontId="22" fillId="0" borderId="21" xfId="0" applyFont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21" xfId="0" applyFont="1" applyBorder="1" applyAlignment="1">
      <alignment vertical="center"/>
    </xf>
    <xf numFmtId="0" fontId="27" fillId="2" borderId="16" xfId="0" applyFont="1" applyFill="1" applyBorder="1" applyAlignment="1">
      <alignment vertical="center"/>
    </xf>
    <xf numFmtId="164" fontId="28" fillId="2" borderId="16" xfId="1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2" borderId="0" xfId="0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9" fillId="2" borderId="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/>
    </xf>
    <xf numFmtId="164" fontId="34" fillId="5" borderId="0" xfId="1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64" fontId="5" fillId="0" borderId="19" xfId="1" applyNumberFormat="1" applyFont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164" fontId="30" fillId="2" borderId="2" xfId="1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center" vertical="center"/>
    </xf>
    <xf numFmtId="164" fontId="14" fillId="7" borderId="5" xfId="1" applyNumberFormat="1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164" fontId="32" fillId="2" borderId="16" xfId="1" applyNumberFormat="1" applyFont="1" applyFill="1" applyBorder="1" applyAlignment="1">
      <alignment vertical="center"/>
    </xf>
    <xf numFmtId="0" fontId="32" fillId="2" borderId="8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164" fontId="5" fillId="3" borderId="8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64" fontId="5" fillId="0" borderId="25" xfId="1" applyNumberFormat="1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164" fontId="30" fillId="0" borderId="3" xfId="1" applyNumberFormat="1" applyFont="1" applyFill="1" applyBorder="1" applyAlignment="1">
      <alignment vertical="center"/>
    </xf>
    <xf numFmtId="164" fontId="30" fillId="0" borderId="8" xfId="1" applyNumberFormat="1" applyFont="1" applyFill="1" applyBorder="1" applyAlignment="1">
      <alignment vertical="center"/>
    </xf>
    <xf numFmtId="164" fontId="30" fillId="0" borderId="11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justify" vertical="center"/>
    </xf>
    <xf numFmtId="0" fontId="14" fillId="9" borderId="12" xfId="0" applyFont="1" applyFill="1" applyBorder="1" applyAlignment="1">
      <alignment vertical="center"/>
    </xf>
    <xf numFmtId="0" fontId="1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vertical="center"/>
    </xf>
    <xf numFmtId="164" fontId="14" fillId="9" borderId="28" xfId="1" applyNumberFormat="1" applyFont="1" applyFill="1" applyBorder="1" applyAlignment="1">
      <alignment vertical="center"/>
    </xf>
    <xf numFmtId="0" fontId="14" fillId="9" borderId="17" xfId="0" applyFont="1" applyFill="1" applyBorder="1" applyAlignment="1">
      <alignment vertical="center" wrapText="1"/>
    </xf>
    <xf numFmtId="164" fontId="30" fillId="2" borderId="0" xfId="1" applyNumberFormat="1" applyFont="1" applyFill="1" applyBorder="1" applyAlignment="1">
      <alignment vertical="center"/>
    </xf>
    <xf numFmtId="0" fontId="19" fillId="9" borderId="12" xfId="0" applyFont="1" applyFill="1" applyBorder="1" applyAlignment="1">
      <alignment horizontal="justify" vertical="center"/>
    </xf>
    <xf numFmtId="0" fontId="31" fillId="9" borderId="12" xfId="0" applyFont="1" applyFill="1" applyBorder="1" applyAlignment="1">
      <alignment vertical="center"/>
    </xf>
    <xf numFmtId="0" fontId="21" fillId="9" borderId="28" xfId="0" applyFont="1" applyFill="1" applyBorder="1" applyAlignment="1">
      <alignment horizontal="center" vertical="center"/>
    </xf>
    <xf numFmtId="164" fontId="31" fillId="9" borderId="28" xfId="1" applyNumberFormat="1" applyFont="1" applyFill="1" applyBorder="1" applyAlignment="1">
      <alignment vertical="center"/>
    </xf>
    <xf numFmtId="0" fontId="31" fillId="9" borderId="17" xfId="0" applyFont="1" applyFill="1" applyBorder="1" applyAlignment="1">
      <alignment vertical="center"/>
    </xf>
    <xf numFmtId="164" fontId="30" fillId="9" borderId="28" xfId="1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/>
    </xf>
    <xf numFmtId="8" fontId="30" fillId="0" borderId="3" xfId="1" applyNumberFormat="1" applyFont="1" applyFill="1" applyBorder="1" applyAlignment="1">
      <alignment vertical="center"/>
    </xf>
    <xf numFmtId="8" fontId="31" fillId="9" borderId="17" xfId="0" applyNumberFormat="1" applyFont="1" applyFill="1" applyBorder="1" applyAlignment="1">
      <alignment vertical="center"/>
    </xf>
    <xf numFmtId="8" fontId="30" fillId="0" borderId="4" xfId="0" applyNumberFormat="1" applyFont="1" applyBorder="1" applyAlignment="1">
      <alignment vertical="center"/>
    </xf>
    <xf numFmtId="8" fontId="30" fillId="0" borderId="7" xfId="0" applyNumberFormat="1" applyFont="1" applyBorder="1" applyAlignment="1">
      <alignment vertical="center"/>
    </xf>
    <xf numFmtId="8" fontId="31" fillId="9" borderId="28" xfId="1" applyNumberFormat="1" applyFont="1" applyFill="1" applyBorder="1" applyAlignment="1">
      <alignment vertical="center"/>
    </xf>
    <xf numFmtId="8" fontId="30" fillId="0" borderId="7" xfId="1" applyNumberFormat="1" applyFont="1" applyFill="1" applyBorder="1" applyAlignment="1">
      <alignment vertical="center"/>
    </xf>
    <xf numFmtId="8" fontId="31" fillId="9" borderId="17" xfId="1" applyNumberFormat="1" applyFont="1" applyFill="1" applyBorder="1" applyAlignment="1">
      <alignment vertical="center"/>
    </xf>
    <xf numFmtId="8" fontId="14" fillId="7" borderId="5" xfId="1" applyNumberFormat="1" applyFont="1" applyFill="1" applyBorder="1" applyAlignment="1">
      <alignment vertical="center"/>
    </xf>
    <xf numFmtId="8" fontId="14" fillId="7" borderId="6" xfId="0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justify" vertical="center"/>
    </xf>
    <xf numFmtId="0" fontId="5" fillId="2" borderId="16" xfId="0" applyFont="1" applyFill="1" applyBorder="1" applyAlignment="1">
      <alignment vertical="center"/>
    </xf>
    <xf numFmtId="8" fontId="14" fillId="4" borderId="6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14" fillId="4" borderId="6" xfId="1" applyNumberFormat="1" applyFont="1" applyFill="1" applyBorder="1" applyAlignment="1">
      <alignment vertical="center"/>
    </xf>
    <xf numFmtId="8" fontId="14" fillId="4" borderId="6" xfId="1" applyNumberFormat="1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164" fontId="35" fillId="5" borderId="0" xfId="1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textRotation="90" wrapText="1"/>
    </xf>
    <xf numFmtId="0" fontId="29" fillId="6" borderId="0" xfId="0" applyFont="1" applyFill="1" applyBorder="1" applyAlignment="1">
      <alignment horizontal="center" vertical="center" textRotation="90" wrapText="1"/>
    </xf>
    <xf numFmtId="0" fontId="29" fillId="8" borderId="0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9" borderId="2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9" borderId="12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1</xdr:row>
      <xdr:rowOff>142875</xdr:rowOff>
    </xdr:from>
    <xdr:to>
      <xdr:col>7</xdr:col>
      <xdr:colOff>400052</xdr:colOff>
      <xdr:row>5</xdr:row>
      <xdr:rowOff>0</xdr:rowOff>
    </xdr:to>
    <xdr:pic>
      <xdr:nvPicPr>
        <xdr:cNvPr id="2" name="Imagem 1" descr="Selo40an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4"/>
        <a:stretch>
          <a:fillRect/>
        </a:stretch>
      </xdr:blipFill>
      <xdr:spPr bwMode="auto">
        <a:xfrm>
          <a:off x="10763251" y="333375"/>
          <a:ext cx="172402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1</xdr:row>
      <xdr:rowOff>142875</xdr:rowOff>
    </xdr:from>
    <xdr:to>
      <xdr:col>7</xdr:col>
      <xdr:colOff>400053</xdr:colOff>
      <xdr:row>5</xdr:row>
      <xdr:rowOff>0</xdr:rowOff>
    </xdr:to>
    <xdr:pic>
      <xdr:nvPicPr>
        <xdr:cNvPr id="2" name="Imagem 1" descr="Selo40an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4"/>
        <a:stretch>
          <a:fillRect/>
        </a:stretch>
      </xdr:blipFill>
      <xdr:spPr bwMode="auto">
        <a:xfrm>
          <a:off x="10763251" y="333375"/>
          <a:ext cx="172402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1</xdr:row>
      <xdr:rowOff>142875</xdr:rowOff>
    </xdr:from>
    <xdr:to>
      <xdr:col>7</xdr:col>
      <xdr:colOff>400052</xdr:colOff>
      <xdr:row>5</xdr:row>
      <xdr:rowOff>0</xdr:rowOff>
    </xdr:to>
    <xdr:pic>
      <xdr:nvPicPr>
        <xdr:cNvPr id="2" name="Imagem 1" descr="Selo40an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4"/>
        <a:stretch>
          <a:fillRect/>
        </a:stretch>
      </xdr:blipFill>
      <xdr:spPr bwMode="auto">
        <a:xfrm>
          <a:off x="10763251" y="333375"/>
          <a:ext cx="172402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1</xdr:row>
      <xdr:rowOff>142875</xdr:rowOff>
    </xdr:from>
    <xdr:to>
      <xdr:col>7</xdr:col>
      <xdr:colOff>400053</xdr:colOff>
      <xdr:row>5</xdr:row>
      <xdr:rowOff>0</xdr:rowOff>
    </xdr:to>
    <xdr:pic>
      <xdr:nvPicPr>
        <xdr:cNvPr id="2" name="Imagem 1" descr="Selo40ano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4"/>
        <a:stretch>
          <a:fillRect/>
        </a:stretch>
      </xdr:blipFill>
      <xdr:spPr bwMode="auto">
        <a:xfrm>
          <a:off x="10763251" y="333375"/>
          <a:ext cx="172402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657226</xdr:colOff>
      <xdr:row>1</xdr:row>
      <xdr:rowOff>161925</xdr:rowOff>
    </xdr:from>
    <xdr:to>
      <xdr:col>9</xdr:col>
      <xdr:colOff>1063626</xdr:colOff>
      <xdr:row>5</xdr:row>
      <xdr:rowOff>19050</xdr:rowOff>
    </xdr:to>
    <xdr:pic>
      <xdr:nvPicPr>
        <xdr:cNvPr id="2" name="Imagem 1" descr="Selo40ano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4"/>
        <a:stretch>
          <a:fillRect/>
        </a:stretch>
      </xdr:blipFill>
      <xdr:spPr bwMode="auto">
        <a:xfrm>
          <a:off x="12001501" y="352425"/>
          <a:ext cx="1730376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J56"/>
  <sheetViews>
    <sheetView showGridLines="0" view="pageBreakPreview" topLeftCell="A37" zoomScaleNormal="100" zoomScaleSheetLayoutView="100" workbookViewId="0">
      <selection activeCell="D51" sqref="D51"/>
    </sheetView>
  </sheetViews>
  <sheetFormatPr defaultRowHeight="15" x14ac:dyDescent="0.25"/>
  <cols>
    <col min="1" max="1" width="2.7109375" style="45" customWidth="1"/>
    <col min="2" max="2" width="2.7109375" style="61" customWidth="1"/>
    <col min="3" max="3" width="5.85546875" style="45" customWidth="1"/>
    <col min="4" max="4" width="112.7109375" style="45" customWidth="1"/>
    <col min="5" max="5" width="0" style="45" hidden="1" customWidth="1"/>
    <col min="6" max="6" width="34.7109375" style="116" customWidth="1"/>
    <col min="7" max="7" width="20.7109375" style="117" customWidth="1"/>
    <col min="8" max="8" width="16.7109375" style="45" customWidth="1"/>
    <col min="9" max="10" width="2.7109375" style="44" customWidth="1"/>
    <col min="11" max="16384" width="9.140625" style="45"/>
  </cols>
  <sheetData>
    <row r="2" spans="2:10" ht="15" customHeight="1" x14ac:dyDescent="0.25">
      <c r="B2" s="56"/>
      <c r="C2" s="57"/>
      <c r="D2" s="57"/>
      <c r="E2" s="57"/>
      <c r="F2" s="58"/>
      <c r="G2" s="59"/>
      <c r="H2" s="57"/>
      <c r="I2" s="60"/>
    </row>
    <row r="3" spans="2:10" ht="15" customHeight="1" x14ac:dyDescent="0.25">
      <c r="B3" s="41"/>
      <c r="C3" s="61"/>
      <c r="D3" s="61"/>
      <c r="E3" s="61"/>
      <c r="F3" s="62"/>
      <c r="G3" s="63"/>
      <c r="H3" s="61"/>
      <c r="I3" s="43"/>
    </row>
    <row r="4" spans="2:10" ht="24.95" customHeight="1" x14ac:dyDescent="0.25">
      <c r="B4" s="41"/>
      <c r="C4" s="64" t="s">
        <v>5</v>
      </c>
      <c r="D4" s="44"/>
      <c r="E4" s="44"/>
      <c r="F4" s="44"/>
      <c r="G4" s="44"/>
      <c r="H4" s="44"/>
      <c r="I4" s="43"/>
    </row>
    <row r="5" spans="2:10" ht="24.95" customHeight="1" x14ac:dyDescent="0.25">
      <c r="B5" s="41"/>
      <c r="C5" s="64" t="s">
        <v>25</v>
      </c>
      <c r="D5" s="44"/>
      <c r="E5" s="44"/>
      <c r="F5" s="44"/>
      <c r="G5" s="44"/>
      <c r="H5" s="44"/>
      <c r="I5" s="43"/>
    </row>
    <row r="6" spans="2:10" ht="70.5" customHeight="1" x14ac:dyDescent="0.25">
      <c r="B6" s="41"/>
      <c r="C6" s="159" t="s">
        <v>24</v>
      </c>
      <c r="D6" s="159"/>
      <c r="E6" s="44"/>
      <c r="F6" s="44"/>
      <c r="G6" s="44"/>
      <c r="H6" s="44"/>
      <c r="I6" s="43"/>
    </row>
    <row r="7" spans="2:10" ht="21.95" customHeight="1" x14ac:dyDescent="0.25">
      <c r="B7" s="41"/>
      <c r="C7" s="65"/>
      <c r="D7" s="65"/>
      <c r="E7" s="44"/>
      <c r="F7" s="44"/>
      <c r="G7" s="44"/>
      <c r="H7" s="44"/>
      <c r="I7" s="43"/>
    </row>
    <row r="8" spans="2:10" ht="21.95" customHeight="1" x14ac:dyDescent="0.25">
      <c r="B8" s="41"/>
      <c r="C8" s="61"/>
      <c r="D8" s="61"/>
      <c r="E8" s="61"/>
      <c r="F8" s="62"/>
      <c r="G8" s="63"/>
      <c r="H8" s="61"/>
      <c r="I8" s="43"/>
    </row>
    <row r="9" spans="2:10" s="30" customFormat="1" ht="47.25" x14ac:dyDescent="0.25">
      <c r="B9" s="25"/>
      <c r="C9" s="26"/>
      <c r="D9" s="27" t="s">
        <v>0</v>
      </c>
      <c r="E9" s="27"/>
      <c r="F9" s="53" t="s">
        <v>51</v>
      </c>
      <c r="G9" s="54" t="s">
        <v>1</v>
      </c>
      <c r="H9" s="55" t="s">
        <v>2</v>
      </c>
      <c r="I9" s="28"/>
      <c r="J9" s="29"/>
    </row>
    <row r="10" spans="2:10" s="30" customFormat="1" ht="18.75" x14ac:dyDescent="0.25">
      <c r="B10" s="25"/>
      <c r="C10" s="48"/>
      <c r="D10" s="49"/>
      <c r="E10" s="49"/>
      <c r="F10" s="50"/>
      <c r="G10" s="51"/>
      <c r="H10" s="52"/>
      <c r="I10" s="28"/>
      <c r="J10" s="29"/>
    </row>
    <row r="11" spans="2:10" s="37" customFormat="1" ht="39.75" customHeight="1" x14ac:dyDescent="0.25">
      <c r="B11" s="31"/>
      <c r="C11" s="160" t="s">
        <v>13</v>
      </c>
      <c r="D11" s="20" t="s">
        <v>11</v>
      </c>
      <c r="E11" s="32"/>
      <c r="F11" s="21"/>
      <c r="G11" s="33"/>
      <c r="H11" s="34"/>
      <c r="I11" s="35"/>
      <c r="J11" s="36"/>
    </row>
    <row r="12" spans="2:10" s="37" customFormat="1" ht="20.25" x14ac:dyDescent="0.25">
      <c r="B12" s="31"/>
      <c r="C12" s="161"/>
      <c r="D12" s="14"/>
      <c r="E12" s="38"/>
      <c r="F12" s="15"/>
      <c r="G12" s="39"/>
      <c r="H12" s="40"/>
      <c r="I12" s="35"/>
      <c r="J12" s="36"/>
    </row>
    <row r="13" spans="2:10" s="44" customFormat="1" ht="39.75" customHeight="1" x14ac:dyDescent="0.25">
      <c r="B13" s="66"/>
      <c r="C13" s="161"/>
      <c r="D13" s="7" t="s">
        <v>3</v>
      </c>
      <c r="E13" s="67"/>
      <c r="F13" s="68"/>
      <c r="G13" s="69"/>
      <c r="H13" s="67"/>
      <c r="I13" s="43"/>
    </row>
    <row r="14" spans="2:10" ht="39.75" customHeight="1" x14ac:dyDescent="0.25">
      <c r="B14" s="41"/>
      <c r="C14" s="161"/>
      <c r="D14" s="8" t="s">
        <v>19</v>
      </c>
      <c r="E14" s="42"/>
      <c r="F14" s="16" t="s">
        <v>15</v>
      </c>
      <c r="G14" s="118" t="s">
        <v>23</v>
      </c>
      <c r="H14" s="70">
        <v>0</v>
      </c>
      <c r="I14" s="43"/>
    </row>
    <row r="15" spans="2:10" ht="39.75" customHeight="1" x14ac:dyDescent="0.25">
      <c r="B15" s="41"/>
      <c r="C15" s="161"/>
      <c r="D15" s="9" t="s">
        <v>7</v>
      </c>
      <c r="E15" s="71"/>
      <c r="F15" s="72" t="s">
        <v>26</v>
      </c>
      <c r="G15" s="118" t="s">
        <v>23</v>
      </c>
      <c r="H15" s="70">
        <v>0</v>
      </c>
      <c r="I15" s="43"/>
    </row>
    <row r="16" spans="2:10" ht="39.75" customHeight="1" thickBot="1" x14ac:dyDescent="0.3">
      <c r="B16" s="41"/>
      <c r="C16" s="161"/>
      <c r="D16" s="132" t="s">
        <v>30</v>
      </c>
      <c r="E16" s="133"/>
      <c r="F16" s="134"/>
      <c r="G16" s="137" t="s">
        <v>23</v>
      </c>
      <c r="H16" s="136">
        <f>H14+H15</f>
        <v>0</v>
      </c>
      <c r="I16" s="43"/>
    </row>
    <row r="17" spans="2:9" s="44" customFormat="1" ht="19.5" thickTop="1" x14ac:dyDescent="0.25">
      <c r="B17" s="66"/>
      <c r="C17" s="161"/>
      <c r="D17" s="11"/>
      <c r="E17" s="73"/>
      <c r="F17" s="74"/>
      <c r="G17" s="131"/>
      <c r="H17" s="73"/>
      <c r="I17" s="43"/>
    </row>
    <row r="18" spans="2:9" s="44" customFormat="1" ht="39.75" customHeight="1" x14ac:dyDescent="0.25">
      <c r="B18" s="66"/>
      <c r="C18" s="161"/>
      <c r="D18" s="12" t="s">
        <v>27</v>
      </c>
      <c r="E18" s="75"/>
      <c r="F18" s="76"/>
      <c r="G18" s="77"/>
      <c r="H18" s="75"/>
      <c r="I18" s="43"/>
    </row>
    <row r="19" spans="2:9" ht="39.75" customHeight="1" x14ac:dyDescent="0.25">
      <c r="B19" s="41"/>
      <c r="C19" s="161"/>
      <c r="D19" s="8" t="s">
        <v>40</v>
      </c>
      <c r="E19" s="42"/>
      <c r="F19" s="78" t="s">
        <v>16</v>
      </c>
      <c r="G19" s="119">
        <v>0</v>
      </c>
      <c r="H19" s="70">
        <v>0</v>
      </c>
      <c r="I19" s="43"/>
    </row>
    <row r="20" spans="2:9" ht="39.75" customHeight="1" x14ac:dyDescent="0.25">
      <c r="B20" s="41"/>
      <c r="C20" s="161"/>
      <c r="D20" s="22" t="s">
        <v>8</v>
      </c>
      <c r="E20" s="79"/>
      <c r="F20" s="17" t="s">
        <v>17</v>
      </c>
      <c r="G20" s="120">
        <v>0</v>
      </c>
      <c r="H20" s="80">
        <v>0</v>
      </c>
      <c r="I20" s="43"/>
    </row>
    <row r="21" spans="2:9" ht="39.75" customHeight="1" thickBot="1" x14ac:dyDescent="0.3">
      <c r="B21" s="41"/>
      <c r="C21" s="161"/>
      <c r="D21" s="132" t="s">
        <v>31</v>
      </c>
      <c r="E21" s="133"/>
      <c r="F21" s="134"/>
      <c r="G21" s="135">
        <f>SUM(G19:G20)</f>
        <v>0</v>
      </c>
      <c r="H21" s="136">
        <f>H19+H20</f>
        <v>0</v>
      </c>
      <c r="I21" s="43"/>
    </row>
    <row r="22" spans="2:9" s="44" customFormat="1" ht="19.5" thickTop="1" x14ac:dyDescent="0.25">
      <c r="B22" s="66"/>
      <c r="C22" s="161"/>
      <c r="D22" s="11"/>
      <c r="E22" s="73"/>
      <c r="F22" s="74"/>
      <c r="G22" s="131"/>
      <c r="H22" s="73"/>
      <c r="I22" s="43"/>
    </row>
    <row r="23" spans="2:9" s="44" customFormat="1" ht="39.75" customHeight="1" x14ac:dyDescent="0.25">
      <c r="B23" s="66"/>
      <c r="C23" s="161"/>
      <c r="D23" s="12" t="s">
        <v>9</v>
      </c>
      <c r="E23" s="75"/>
      <c r="F23" s="76"/>
      <c r="G23" s="77"/>
      <c r="H23" s="75"/>
      <c r="I23" s="43"/>
    </row>
    <row r="24" spans="2:9" ht="39.75" customHeight="1" x14ac:dyDescent="0.25">
      <c r="B24" s="41"/>
      <c r="C24" s="161"/>
      <c r="D24" s="8" t="s">
        <v>38</v>
      </c>
      <c r="E24" s="42"/>
      <c r="F24" s="17" t="s">
        <v>28</v>
      </c>
      <c r="G24" s="119">
        <v>0</v>
      </c>
      <c r="H24" s="70">
        <v>0</v>
      </c>
      <c r="I24" s="43"/>
    </row>
    <row r="25" spans="2:9" ht="39.75" customHeight="1" x14ac:dyDescent="0.25">
      <c r="B25" s="41"/>
      <c r="C25" s="161"/>
      <c r="D25" s="10" t="s">
        <v>48</v>
      </c>
      <c r="E25" s="79"/>
      <c r="F25" s="17" t="s">
        <v>29</v>
      </c>
      <c r="G25" s="120">
        <v>0</v>
      </c>
      <c r="H25" s="80">
        <v>0</v>
      </c>
      <c r="I25" s="43"/>
    </row>
    <row r="26" spans="2:9" ht="39.75" customHeight="1" x14ac:dyDescent="0.25">
      <c r="B26" s="41"/>
      <c r="C26" s="161"/>
      <c r="D26" s="10" t="s">
        <v>49</v>
      </c>
      <c r="E26" s="71"/>
      <c r="F26" s="81" t="s">
        <v>29</v>
      </c>
      <c r="G26" s="120">
        <v>0</v>
      </c>
      <c r="H26" s="82">
        <v>0</v>
      </c>
      <c r="I26" s="43"/>
    </row>
    <row r="27" spans="2:9" ht="39.75" customHeight="1" x14ac:dyDescent="0.25">
      <c r="B27" s="41"/>
      <c r="C27" s="161"/>
      <c r="D27" s="10" t="s">
        <v>39</v>
      </c>
      <c r="E27" s="71"/>
      <c r="F27" s="17" t="s">
        <v>52</v>
      </c>
      <c r="G27" s="121">
        <v>0</v>
      </c>
      <c r="H27" s="82">
        <v>0</v>
      </c>
      <c r="I27" s="43"/>
    </row>
    <row r="28" spans="2:9" ht="39.75" customHeight="1" thickBot="1" x14ac:dyDescent="0.3">
      <c r="B28" s="41"/>
      <c r="C28" s="161"/>
      <c r="D28" s="132" t="s">
        <v>32</v>
      </c>
      <c r="E28" s="133"/>
      <c r="F28" s="134"/>
      <c r="G28" s="135">
        <f>SUM(G24:G27)</f>
        <v>0</v>
      </c>
      <c r="H28" s="136">
        <f>SUM(H24:H27)</f>
        <v>0</v>
      </c>
      <c r="I28" s="43"/>
    </row>
    <row r="29" spans="2:9" s="44" customFormat="1" ht="19.5" thickTop="1" x14ac:dyDescent="0.25">
      <c r="B29" s="66"/>
      <c r="C29" s="161"/>
      <c r="D29" s="11"/>
      <c r="E29" s="73"/>
      <c r="F29" s="74"/>
      <c r="G29" s="131"/>
      <c r="H29" s="73"/>
      <c r="I29" s="43"/>
    </row>
    <row r="30" spans="2:9" s="44" customFormat="1" ht="39.75" customHeight="1" x14ac:dyDescent="0.25">
      <c r="B30" s="66"/>
      <c r="C30" s="161"/>
      <c r="D30" s="3" t="s">
        <v>20</v>
      </c>
      <c r="E30" s="67"/>
      <c r="F30" s="83"/>
      <c r="G30" s="69"/>
      <c r="H30" s="67"/>
      <c r="I30" s="43"/>
    </row>
    <row r="31" spans="2:9" ht="39.75" customHeight="1" x14ac:dyDescent="0.25">
      <c r="B31" s="41"/>
      <c r="C31" s="161"/>
      <c r="D31" s="13" t="s">
        <v>35</v>
      </c>
      <c r="E31" s="84"/>
      <c r="F31" s="6" t="s">
        <v>6</v>
      </c>
      <c r="G31" s="122">
        <v>0</v>
      </c>
      <c r="H31" s="152">
        <v>0</v>
      </c>
      <c r="I31" s="43"/>
    </row>
    <row r="32" spans="2:9" ht="39.75" customHeight="1" thickBot="1" x14ac:dyDescent="0.3">
      <c r="B32" s="41"/>
      <c r="C32" s="161"/>
      <c r="D32" s="124" t="s">
        <v>33</v>
      </c>
      <c r="E32" s="125"/>
      <c r="F32" s="126"/>
      <c r="G32" s="129">
        <f>SUM(G31:G31)</f>
        <v>0</v>
      </c>
      <c r="H32" s="130">
        <f>SUM(H31:H31)</f>
        <v>0</v>
      </c>
      <c r="I32" s="43"/>
    </row>
    <row r="33" spans="2:10" s="44" customFormat="1" ht="19.5" thickTop="1" x14ac:dyDescent="0.25">
      <c r="B33" s="66"/>
      <c r="C33" s="161"/>
      <c r="D33" s="1"/>
      <c r="F33" s="99"/>
      <c r="G33" s="100"/>
      <c r="I33" s="43"/>
    </row>
    <row r="34" spans="2:10" s="44" customFormat="1" ht="39.75" customHeight="1" x14ac:dyDescent="0.25">
      <c r="B34" s="66"/>
      <c r="C34" s="161"/>
      <c r="D34" s="3" t="s">
        <v>10</v>
      </c>
      <c r="E34" s="67"/>
      <c r="F34" s="83"/>
      <c r="G34" s="69"/>
      <c r="H34" s="67"/>
      <c r="I34" s="43"/>
    </row>
    <row r="35" spans="2:10" s="44" customFormat="1" ht="39.75" customHeight="1" x14ac:dyDescent="0.25">
      <c r="B35" s="66"/>
      <c r="C35" s="161"/>
      <c r="D35" s="47" t="s">
        <v>36</v>
      </c>
      <c r="E35" s="67"/>
      <c r="F35" s="85" t="s">
        <v>6</v>
      </c>
      <c r="G35" s="118" t="s">
        <v>23</v>
      </c>
      <c r="H35" s="153">
        <v>0</v>
      </c>
      <c r="I35" s="43"/>
    </row>
    <row r="36" spans="2:10" ht="39.75" customHeight="1" x14ac:dyDescent="0.25">
      <c r="B36" s="41"/>
      <c r="C36" s="161"/>
      <c r="D36" s="4" t="s">
        <v>37</v>
      </c>
      <c r="E36" s="84"/>
      <c r="F36" s="123" t="s">
        <v>4</v>
      </c>
      <c r="G36" s="118" t="s">
        <v>23</v>
      </c>
      <c r="H36" s="104">
        <v>0</v>
      </c>
      <c r="I36" s="43"/>
    </row>
    <row r="37" spans="2:10" s="86" customFormat="1" ht="39.75" customHeight="1" thickBot="1" x14ac:dyDescent="0.3">
      <c r="B37" s="66"/>
      <c r="C37" s="161"/>
      <c r="D37" s="124" t="s">
        <v>34</v>
      </c>
      <c r="E37" s="125"/>
      <c r="F37" s="126"/>
      <c r="G37" s="127" t="s">
        <v>23</v>
      </c>
      <c r="H37" s="128">
        <f>SUM(H35:H36)</f>
        <v>0</v>
      </c>
      <c r="I37" s="43"/>
      <c r="J37" s="44"/>
    </row>
    <row r="38" spans="2:10" s="86" customFormat="1" ht="16.5" thickTop="1" thickBot="1" x14ac:dyDescent="0.3">
      <c r="B38" s="66"/>
      <c r="C38" s="161"/>
      <c r="D38" s="61"/>
      <c r="E38" s="61"/>
      <c r="F38" s="87"/>
      <c r="G38" s="63"/>
      <c r="H38" s="88"/>
      <c r="I38" s="43"/>
      <c r="J38" s="44"/>
    </row>
    <row r="39" spans="2:10" s="86" customFormat="1" ht="39.75" customHeight="1" thickBot="1" x14ac:dyDescent="0.3">
      <c r="B39" s="66"/>
      <c r="C39" s="161"/>
      <c r="D39" s="5" t="s">
        <v>46</v>
      </c>
      <c r="E39" s="89"/>
      <c r="F39" s="90"/>
      <c r="G39" s="91">
        <f>G21+G28+G32</f>
        <v>0</v>
      </c>
      <c r="H39" s="92">
        <f>H16+H21+H28+H32+H37</f>
        <v>0</v>
      </c>
      <c r="I39" s="43"/>
      <c r="J39" s="44"/>
    </row>
    <row r="40" spans="2:10" s="86" customFormat="1" ht="39.75" customHeight="1" x14ac:dyDescent="0.25">
      <c r="B40" s="66"/>
      <c r="C40" s="46"/>
      <c r="D40" s="18"/>
      <c r="E40" s="88"/>
      <c r="F40" s="93"/>
      <c r="G40" s="94"/>
      <c r="H40" s="88"/>
      <c r="I40" s="43"/>
      <c r="J40" s="44"/>
    </row>
    <row r="41" spans="2:10" s="44" customFormat="1" ht="39.75" customHeight="1" x14ac:dyDescent="0.25">
      <c r="B41" s="66"/>
      <c r="C41" s="162" t="s">
        <v>12</v>
      </c>
      <c r="D41" s="23" t="s">
        <v>41</v>
      </c>
      <c r="E41" s="95"/>
      <c r="F41" s="96"/>
      <c r="G41" s="97"/>
      <c r="H41" s="98"/>
      <c r="I41" s="43"/>
    </row>
    <row r="42" spans="2:10" s="44" customFormat="1" ht="18.75" x14ac:dyDescent="0.25">
      <c r="B42" s="66"/>
      <c r="C42" s="162"/>
      <c r="D42" s="1"/>
      <c r="F42" s="99"/>
      <c r="G42" s="100"/>
      <c r="I42" s="43"/>
    </row>
    <row r="43" spans="2:10" s="86" customFormat="1" ht="39.75" customHeight="1" x14ac:dyDescent="0.25">
      <c r="B43" s="66"/>
      <c r="C43" s="162"/>
      <c r="D43" s="3" t="s">
        <v>21</v>
      </c>
      <c r="E43" s="44"/>
      <c r="F43" s="99"/>
      <c r="G43" s="100"/>
      <c r="H43" s="44"/>
      <c r="I43" s="43"/>
      <c r="J43" s="44"/>
    </row>
    <row r="44" spans="2:10" ht="39.75" customHeight="1" x14ac:dyDescent="0.25">
      <c r="B44" s="41"/>
      <c r="C44" s="162"/>
      <c r="D44" s="101" t="s">
        <v>42</v>
      </c>
      <c r="E44" s="102"/>
      <c r="F44" s="6" t="s">
        <v>50</v>
      </c>
      <c r="G44" s="148">
        <v>0</v>
      </c>
      <c r="H44" s="104" t="s">
        <v>18</v>
      </c>
      <c r="I44" s="43"/>
    </row>
    <row r="45" spans="2:10" ht="39.75" customHeight="1" x14ac:dyDescent="0.25">
      <c r="B45" s="41"/>
      <c r="C45" s="162"/>
      <c r="D45" s="24" t="s">
        <v>43</v>
      </c>
      <c r="E45" s="102"/>
      <c r="F45" s="6" t="s">
        <v>4</v>
      </c>
      <c r="G45" s="148">
        <v>0</v>
      </c>
      <c r="H45" s="104" t="s">
        <v>18</v>
      </c>
      <c r="I45" s="43"/>
    </row>
    <row r="46" spans="2:10" ht="39.75" customHeight="1" thickBot="1" x14ac:dyDescent="0.3">
      <c r="B46" s="41"/>
      <c r="C46" s="162"/>
      <c r="D46" s="124" t="s">
        <v>44</v>
      </c>
      <c r="E46" s="105"/>
      <c r="F46" s="126"/>
      <c r="G46" s="129">
        <f>SUM(G44:G45)</f>
        <v>0</v>
      </c>
      <c r="H46" s="128" t="s">
        <v>18</v>
      </c>
      <c r="I46" s="43"/>
    </row>
    <row r="47" spans="2:10" ht="16.5" thickTop="1" thickBot="1" x14ac:dyDescent="0.3">
      <c r="B47" s="41"/>
      <c r="C47" s="162"/>
      <c r="D47" s="61"/>
      <c r="E47" s="61"/>
      <c r="F47" s="87"/>
      <c r="G47" s="63"/>
      <c r="H47" s="61"/>
      <c r="I47" s="43"/>
    </row>
    <row r="48" spans="2:10" ht="39.75" customHeight="1" thickBot="1" x14ac:dyDescent="0.3">
      <c r="B48" s="41"/>
      <c r="C48" s="162"/>
      <c r="D48" s="5" t="s">
        <v>47</v>
      </c>
      <c r="E48" s="89"/>
      <c r="F48" s="106"/>
      <c r="G48" s="91">
        <f>G46</f>
        <v>0</v>
      </c>
      <c r="H48" s="92" t="s">
        <v>18</v>
      </c>
      <c r="I48" s="43"/>
    </row>
    <row r="49" spans="2:9" ht="15.75" thickBot="1" x14ac:dyDescent="0.3">
      <c r="B49" s="41"/>
      <c r="C49" s="61"/>
      <c r="D49" s="61"/>
      <c r="E49" s="61"/>
      <c r="F49" s="62"/>
      <c r="G49" s="63"/>
      <c r="H49" s="61"/>
      <c r="I49" s="43"/>
    </row>
    <row r="50" spans="2:9" ht="39.75" customHeight="1" thickBot="1" x14ac:dyDescent="0.3">
      <c r="B50" s="41"/>
      <c r="C50" s="107"/>
      <c r="D50" s="19" t="s">
        <v>45</v>
      </c>
      <c r="E50" s="108"/>
      <c r="F50" s="109"/>
      <c r="G50" s="154">
        <f>G39+G48</f>
        <v>0</v>
      </c>
      <c r="H50" s="138">
        <f>H39</f>
        <v>0</v>
      </c>
      <c r="I50" s="43"/>
    </row>
    <row r="51" spans="2:9" ht="20.100000000000001" customHeight="1" x14ac:dyDescent="0.25">
      <c r="B51" s="110"/>
      <c r="C51" s="111"/>
      <c r="D51" s="112" t="s">
        <v>22</v>
      </c>
      <c r="E51" s="111"/>
      <c r="F51" s="113"/>
      <c r="G51" s="114"/>
      <c r="H51" s="111"/>
      <c r="I51" s="115"/>
    </row>
    <row r="52" spans="2:9" ht="20.100000000000001" customHeight="1" x14ac:dyDescent="0.25"/>
    <row r="53" spans="2:9" ht="20.100000000000001" customHeight="1" x14ac:dyDescent="0.25"/>
    <row r="54" spans="2:9" ht="20.100000000000001" customHeight="1" x14ac:dyDescent="0.25">
      <c r="C54" s="61"/>
      <c r="D54" s="2"/>
    </row>
    <row r="55" spans="2:9" ht="20.100000000000001" customHeight="1" x14ac:dyDescent="0.25">
      <c r="C55" s="61"/>
      <c r="D55" s="61"/>
    </row>
    <row r="56" spans="2:9" ht="20.100000000000001" customHeight="1" x14ac:dyDescent="0.25">
      <c r="C56" s="61"/>
      <c r="D56" s="61"/>
    </row>
  </sheetData>
  <mergeCells count="3">
    <mergeCell ref="C6:D6"/>
    <mergeCell ref="C11:C39"/>
    <mergeCell ref="C41:C48"/>
  </mergeCells>
  <pageMargins left="0" right="0" top="0" bottom="0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2:J56"/>
  <sheetViews>
    <sheetView showGridLines="0" view="pageBreakPreview" topLeftCell="A37" zoomScale="90" zoomScaleNormal="100" zoomScaleSheetLayoutView="90" workbookViewId="0">
      <selection activeCell="D43" sqref="D43"/>
    </sheetView>
  </sheetViews>
  <sheetFormatPr defaultRowHeight="15" x14ac:dyDescent="0.25"/>
  <cols>
    <col min="1" max="1" width="2.7109375" style="45" customWidth="1"/>
    <col min="2" max="2" width="2.7109375" style="61" customWidth="1"/>
    <col min="3" max="3" width="5.28515625" style="45" customWidth="1"/>
    <col min="4" max="4" width="116.140625" style="45" customWidth="1"/>
    <col min="5" max="5" width="0.5703125" style="45" customWidth="1"/>
    <col min="6" max="6" width="34.7109375" style="116" customWidth="1"/>
    <col min="7" max="7" width="20.7109375" style="117" customWidth="1"/>
    <col min="8" max="8" width="16.7109375" style="45" customWidth="1"/>
    <col min="9" max="10" width="2.7109375" style="44" customWidth="1"/>
    <col min="11" max="16384" width="9.140625" style="45"/>
  </cols>
  <sheetData>
    <row r="2" spans="2:10" ht="15" customHeight="1" x14ac:dyDescent="0.25">
      <c r="B2" s="56"/>
      <c r="C2" s="57"/>
      <c r="D2" s="57"/>
      <c r="E2" s="57"/>
      <c r="F2" s="58"/>
      <c r="G2" s="59"/>
      <c r="H2" s="57"/>
      <c r="I2" s="60"/>
    </row>
    <row r="3" spans="2:10" ht="15" customHeight="1" x14ac:dyDescent="0.25">
      <c r="B3" s="41"/>
      <c r="C3" s="61"/>
      <c r="D3" s="61"/>
      <c r="E3" s="61"/>
      <c r="F3" s="62"/>
      <c r="G3" s="63"/>
      <c r="H3" s="61"/>
      <c r="I3" s="43"/>
    </row>
    <row r="4" spans="2:10" ht="24.95" customHeight="1" x14ac:dyDescent="0.25">
      <c r="B4" s="41"/>
      <c r="C4" s="64" t="s">
        <v>5</v>
      </c>
      <c r="D4" s="44"/>
      <c r="E4" s="44"/>
      <c r="F4" s="44"/>
      <c r="G4" s="44"/>
      <c r="H4" s="44"/>
      <c r="I4" s="43"/>
    </row>
    <row r="5" spans="2:10" ht="24.95" customHeight="1" x14ac:dyDescent="0.25">
      <c r="B5" s="41"/>
      <c r="C5" s="64" t="s">
        <v>53</v>
      </c>
      <c r="D5" s="44"/>
      <c r="E5" s="44"/>
      <c r="F5" s="44"/>
      <c r="G5" s="44"/>
      <c r="H5" s="44"/>
      <c r="I5" s="43"/>
    </row>
    <row r="6" spans="2:10" ht="76.5" customHeight="1" x14ac:dyDescent="0.25">
      <c r="B6" s="41"/>
      <c r="C6" s="159" t="s">
        <v>24</v>
      </c>
      <c r="D6" s="159"/>
      <c r="E6" s="44"/>
      <c r="F6" s="44"/>
      <c r="G6" s="44"/>
      <c r="H6" s="44"/>
      <c r="I6" s="43"/>
    </row>
    <row r="7" spans="2:10" ht="21.95" customHeight="1" x14ac:dyDescent="0.25">
      <c r="B7" s="41"/>
      <c r="C7" s="65"/>
      <c r="D7" s="65"/>
      <c r="E7" s="44"/>
      <c r="F7" s="44"/>
      <c r="G7" s="44"/>
      <c r="H7" s="44"/>
      <c r="I7" s="43"/>
    </row>
    <row r="8" spans="2:10" ht="15" customHeight="1" x14ac:dyDescent="0.25">
      <c r="B8" s="41"/>
      <c r="C8" s="61"/>
      <c r="D8" s="61"/>
      <c r="E8" s="61"/>
      <c r="F8" s="62"/>
      <c r="G8" s="63"/>
      <c r="H8" s="61"/>
      <c r="I8" s="43"/>
    </row>
    <row r="9" spans="2:10" s="30" customFormat="1" ht="47.25" x14ac:dyDescent="0.25">
      <c r="B9" s="25"/>
      <c r="C9" s="26"/>
      <c r="D9" s="27" t="s">
        <v>0</v>
      </c>
      <c r="E9" s="27"/>
      <c r="F9" s="53" t="s">
        <v>51</v>
      </c>
      <c r="G9" s="54" t="s">
        <v>1</v>
      </c>
      <c r="H9" s="55" t="s">
        <v>2</v>
      </c>
      <c r="I9" s="28"/>
      <c r="J9" s="29"/>
    </row>
    <row r="10" spans="2:10" s="30" customFormat="1" ht="18.75" x14ac:dyDescent="0.25">
      <c r="B10" s="25"/>
      <c r="C10" s="48"/>
      <c r="D10" s="49"/>
      <c r="E10" s="49"/>
      <c r="F10" s="50"/>
      <c r="G10" s="51"/>
      <c r="H10" s="52"/>
      <c r="I10" s="28"/>
      <c r="J10" s="29"/>
    </row>
    <row r="11" spans="2:10" s="37" customFormat="1" ht="39.75" customHeight="1" x14ac:dyDescent="0.25">
      <c r="B11" s="31"/>
      <c r="C11" s="160" t="s">
        <v>13</v>
      </c>
      <c r="D11" s="20" t="s">
        <v>11</v>
      </c>
      <c r="E11" s="32"/>
      <c r="F11" s="21"/>
      <c r="G11" s="33"/>
      <c r="H11" s="34"/>
      <c r="I11" s="35"/>
      <c r="J11" s="36"/>
    </row>
    <row r="12" spans="2:10" s="37" customFormat="1" ht="20.25" x14ac:dyDescent="0.25">
      <c r="B12" s="31"/>
      <c r="C12" s="161"/>
      <c r="D12" s="14"/>
      <c r="E12" s="38"/>
      <c r="F12" s="15"/>
      <c r="G12" s="39"/>
      <c r="H12" s="40"/>
      <c r="I12" s="35"/>
      <c r="J12" s="36"/>
    </row>
    <row r="13" spans="2:10" s="44" customFormat="1" ht="39.75" customHeight="1" x14ac:dyDescent="0.25">
      <c r="B13" s="66"/>
      <c r="C13" s="161"/>
      <c r="D13" s="7" t="s">
        <v>3</v>
      </c>
      <c r="E13" s="67"/>
      <c r="F13" s="68"/>
      <c r="G13" s="69"/>
      <c r="H13" s="67"/>
      <c r="I13" s="43"/>
    </row>
    <row r="14" spans="2:10" ht="39.75" customHeight="1" x14ac:dyDescent="0.25">
      <c r="B14" s="41"/>
      <c r="C14" s="161"/>
      <c r="D14" s="8" t="s">
        <v>19</v>
      </c>
      <c r="E14" s="42"/>
      <c r="F14" s="16" t="s">
        <v>15</v>
      </c>
      <c r="G14" s="118" t="s">
        <v>23</v>
      </c>
      <c r="H14" s="70">
        <v>0</v>
      </c>
      <c r="I14" s="43"/>
    </row>
    <row r="15" spans="2:10" ht="39.75" customHeight="1" x14ac:dyDescent="0.25">
      <c r="B15" s="41"/>
      <c r="C15" s="161"/>
      <c r="D15" s="9" t="s">
        <v>7</v>
      </c>
      <c r="E15" s="71"/>
      <c r="F15" s="72" t="s">
        <v>26</v>
      </c>
      <c r="G15" s="118" t="s">
        <v>23</v>
      </c>
      <c r="H15" s="70">
        <v>0</v>
      </c>
      <c r="I15" s="43"/>
    </row>
    <row r="16" spans="2:10" ht="39.75" customHeight="1" thickBot="1" x14ac:dyDescent="0.3">
      <c r="B16" s="41"/>
      <c r="C16" s="161"/>
      <c r="D16" s="132" t="s">
        <v>30</v>
      </c>
      <c r="E16" s="133"/>
      <c r="F16" s="134"/>
      <c r="G16" s="137" t="s">
        <v>23</v>
      </c>
      <c r="H16" s="136">
        <f>H14+H15</f>
        <v>0</v>
      </c>
      <c r="I16" s="43"/>
    </row>
    <row r="17" spans="2:9" s="44" customFormat="1" ht="19.5" thickTop="1" x14ac:dyDescent="0.25">
      <c r="B17" s="66"/>
      <c r="C17" s="161"/>
      <c r="D17" s="11"/>
      <c r="E17" s="73"/>
      <c r="F17" s="74"/>
      <c r="G17" s="131"/>
      <c r="H17" s="73"/>
      <c r="I17" s="43"/>
    </row>
    <row r="18" spans="2:9" s="44" customFormat="1" ht="39.75" customHeight="1" x14ac:dyDescent="0.25">
      <c r="B18" s="66"/>
      <c r="C18" s="161"/>
      <c r="D18" s="12" t="s">
        <v>27</v>
      </c>
      <c r="E18" s="75"/>
      <c r="F18" s="76"/>
      <c r="G18" s="77"/>
      <c r="H18" s="75"/>
      <c r="I18" s="43"/>
    </row>
    <row r="19" spans="2:9" ht="39.75" customHeight="1" x14ac:dyDescent="0.25">
      <c r="B19" s="41"/>
      <c r="C19" s="161"/>
      <c r="D19" s="8" t="s">
        <v>40</v>
      </c>
      <c r="E19" s="42"/>
      <c r="F19" s="78" t="s">
        <v>16</v>
      </c>
      <c r="G19" s="119">
        <v>0</v>
      </c>
      <c r="H19" s="70">
        <v>0</v>
      </c>
      <c r="I19" s="43"/>
    </row>
    <row r="20" spans="2:9" ht="39.75" customHeight="1" x14ac:dyDescent="0.25">
      <c r="B20" s="41"/>
      <c r="C20" s="161"/>
      <c r="D20" s="22" t="s">
        <v>8</v>
      </c>
      <c r="E20" s="79"/>
      <c r="F20" s="17" t="s">
        <v>17</v>
      </c>
      <c r="G20" s="120">
        <v>0</v>
      </c>
      <c r="H20" s="80">
        <v>0</v>
      </c>
      <c r="I20" s="43"/>
    </row>
    <row r="21" spans="2:9" ht="39.75" customHeight="1" thickBot="1" x14ac:dyDescent="0.3">
      <c r="B21" s="41"/>
      <c r="C21" s="161"/>
      <c r="D21" s="132" t="s">
        <v>31</v>
      </c>
      <c r="E21" s="133"/>
      <c r="F21" s="134"/>
      <c r="G21" s="135">
        <f>SUM(G19:G20)</f>
        <v>0</v>
      </c>
      <c r="H21" s="136">
        <f>H19+H20</f>
        <v>0</v>
      </c>
      <c r="I21" s="43"/>
    </row>
    <row r="22" spans="2:9" s="44" customFormat="1" ht="19.5" thickTop="1" x14ac:dyDescent="0.25">
      <c r="B22" s="66"/>
      <c r="C22" s="161"/>
      <c r="D22" s="11"/>
      <c r="E22" s="73"/>
      <c r="F22" s="74"/>
      <c r="G22" s="131"/>
      <c r="H22" s="73"/>
      <c r="I22" s="43"/>
    </row>
    <row r="23" spans="2:9" s="44" customFormat="1" ht="39.75" customHeight="1" x14ac:dyDescent="0.25">
      <c r="B23" s="66"/>
      <c r="C23" s="161"/>
      <c r="D23" s="12" t="s">
        <v>9</v>
      </c>
      <c r="E23" s="75"/>
      <c r="F23" s="76"/>
      <c r="G23" s="77"/>
      <c r="H23" s="75"/>
      <c r="I23" s="43"/>
    </row>
    <row r="24" spans="2:9" ht="39.75" customHeight="1" x14ac:dyDescent="0.25">
      <c r="B24" s="41"/>
      <c r="C24" s="161"/>
      <c r="D24" s="8" t="s">
        <v>38</v>
      </c>
      <c r="E24" s="42"/>
      <c r="F24" s="17" t="s">
        <v>28</v>
      </c>
      <c r="G24" s="119">
        <v>0</v>
      </c>
      <c r="H24" s="70">
        <v>0</v>
      </c>
      <c r="I24" s="43"/>
    </row>
    <row r="25" spans="2:9" ht="39.75" customHeight="1" x14ac:dyDescent="0.25">
      <c r="B25" s="41"/>
      <c r="C25" s="161"/>
      <c r="D25" s="10" t="s">
        <v>48</v>
      </c>
      <c r="E25" s="79"/>
      <c r="F25" s="17" t="s">
        <v>29</v>
      </c>
      <c r="G25" s="120">
        <v>0</v>
      </c>
      <c r="H25" s="80">
        <v>0</v>
      </c>
      <c r="I25" s="43"/>
    </row>
    <row r="26" spans="2:9" ht="39.75" customHeight="1" x14ac:dyDescent="0.25">
      <c r="B26" s="41"/>
      <c r="C26" s="161"/>
      <c r="D26" s="10" t="s">
        <v>49</v>
      </c>
      <c r="E26" s="71"/>
      <c r="F26" s="81" t="s">
        <v>29</v>
      </c>
      <c r="G26" s="120">
        <v>0</v>
      </c>
      <c r="H26" s="82">
        <v>0</v>
      </c>
      <c r="I26" s="43"/>
    </row>
    <row r="27" spans="2:9" ht="39.75" customHeight="1" x14ac:dyDescent="0.25">
      <c r="B27" s="41"/>
      <c r="C27" s="161"/>
      <c r="D27" s="10" t="s">
        <v>39</v>
      </c>
      <c r="E27" s="71"/>
      <c r="F27" s="17" t="s">
        <v>52</v>
      </c>
      <c r="G27" s="121">
        <v>0</v>
      </c>
      <c r="H27" s="82">
        <v>0</v>
      </c>
      <c r="I27" s="43"/>
    </row>
    <row r="28" spans="2:9" ht="39.75" customHeight="1" thickBot="1" x14ac:dyDescent="0.3">
      <c r="B28" s="41"/>
      <c r="C28" s="161"/>
      <c r="D28" s="132" t="s">
        <v>32</v>
      </c>
      <c r="E28" s="133"/>
      <c r="F28" s="134"/>
      <c r="G28" s="135">
        <f>SUM(G24:G27)</f>
        <v>0</v>
      </c>
      <c r="H28" s="136">
        <f>SUM(H24:H27)</f>
        <v>0</v>
      </c>
      <c r="I28" s="43"/>
    </row>
    <row r="29" spans="2:9" s="44" customFormat="1" ht="19.5" thickTop="1" x14ac:dyDescent="0.25">
      <c r="B29" s="66"/>
      <c r="C29" s="161"/>
      <c r="D29" s="11"/>
      <c r="E29" s="73"/>
      <c r="F29" s="74"/>
      <c r="G29" s="131"/>
      <c r="H29" s="73"/>
      <c r="I29" s="43"/>
    </row>
    <row r="30" spans="2:9" s="44" customFormat="1" ht="39.75" customHeight="1" x14ac:dyDescent="0.25">
      <c r="B30" s="66"/>
      <c r="C30" s="161"/>
      <c r="D30" s="3" t="s">
        <v>20</v>
      </c>
      <c r="E30" s="67"/>
      <c r="F30" s="83"/>
      <c r="G30" s="69"/>
      <c r="H30" s="67"/>
      <c r="I30" s="43"/>
    </row>
    <row r="31" spans="2:9" ht="39.75" customHeight="1" x14ac:dyDescent="0.25">
      <c r="B31" s="41"/>
      <c r="C31" s="161"/>
      <c r="D31" s="13" t="s">
        <v>35</v>
      </c>
      <c r="E31" s="84"/>
      <c r="F31" s="6" t="s">
        <v>6</v>
      </c>
      <c r="G31" s="122">
        <v>0</v>
      </c>
      <c r="H31" s="152">
        <v>0</v>
      </c>
      <c r="I31" s="43"/>
    </row>
    <row r="32" spans="2:9" ht="39.75" customHeight="1" thickBot="1" x14ac:dyDescent="0.3">
      <c r="B32" s="41"/>
      <c r="C32" s="161"/>
      <c r="D32" s="124" t="s">
        <v>33</v>
      </c>
      <c r="E32" s="125"/>
      <c r="F32" s="126"/>
      <c r="G32" s="129">
        <f>SUM(G31:G31)</f>
        <v>0</v>
      </c>
      <c r="H32" s="130">
        <f>SUM(H31:H31)</f>
        <v>0</v>
      </c>
      <c r="I32" s="43"/>
    </row>
    <row r="33" spans="2:10" s="44" customFormat="1" ht="19.5" thickTop="1" x14ac:dyDescent="0.25">
      <c r="B33" s="66"/>
      <c r="C33" s="161"/>
      <c r="D33" s="1"/>
      <c r="F33" s="99"/>
      <c r="G33" s="100"/>
      <c r="I33" s="43"/>
    </row>
    <row r="34" spans="2:10" s="44" customFormat="1" ht="39.75" customHeight="1" x14ac:dyDescent="0.25">
      <c r="B34" s="66"/>
      <c r="C34" s="161"/>
      <c r="D34" s="3" t="s">
        <v>10</v>
      </c>
      <c r="E34" s="67"/>
      <c r="F34" s="83"/>
      <c r="G34" s="69"/>
      <c r="H34" s="67"/>
      <c r="I34" s="43"/>
    </row>
    <row r="35" spans="2:10" s="44" customFormat="1" ht="39.75" customHeight="1" x14ac:dyDescent="0.25">
      <c r="B35" s="66"/>
      <c r="C35" s="161"/>
      <c r="D35" s="47" t="s">
        <v>36</v>
      </c>
      <c r="E35" s="67"/>
      <c r="F35" s="85" t="s">
        <v>6</v>
      </c>
      <c r="G35" s="118" t="s">
        <v>23</v>
      </c>
      <c r="H35" s="153">
        <v>0</v>
      </c>
      <c r="I35" s="43"/>
    </row>
    <row r="36" spans="2:10" ht="39.75" customHeight="1" x14ac:dyDescent="0.25">
      <c r="B36" s="41"/>
      <c r="C36" s="161"/>
      <c r="D36" s="4" t="s">
        <v>37</v>
      </c>
      <c r="E36" s="84"/>
      <c r="F36" s="123" t="s">
        <v>4</v>
      </c>
      <c r="G36" s="118" t="s">
        <v>23</v>
      </c>
      <c r="H36" s="104">
        <v>0</v>
      </c>
      <c r="I36" s="43"/>
    </row>
    <row r="37" spans="2:10" s="86" customFormat="1" ht="39.75" customHeight="1" thickBot="1" x14ac:dyDescent="0.3">
      <c r="B37" s="66"/>
      <c r="C37" s="161"/>
      <c r="D37" s="124" t="s">
        <v>34</v>
      </c>
      <c r="E37" s="125"/>
      <c r="F37" s="126"/>
      <c r="G37" s="127" t="s">
        <v>23</v>
      </c>
      <c r="H37" s="128">
        <f>SUM(H35:H36)</f>
        <v>0</v>
      </c>
      <c r="I37" s="43"/>
      <c r="J37" s="44"/>
    </row>
    <row r="38" spans="2:10" s="86" customFormat="1" ht="16.5" thickTop="1" thickBot="1" x14ac:dyDescent="0.3">
      <c r="B38" s="66"/>
      <c r="C38" s="161"/>
      <c r="D38" s="61"/>
      <c r="E38" s="61"/>
      <c r="F38" s="87"/>
      <c r="G38" s="63"/>
      <c r="H38" s="88"/>
      <c r="I38" s="43"/>
      <c r="J38" s="44"/>
    </row>
    <row r="39" spans="2:10" s="86" customFormat="1" ht="39.75" customHeight="1" thickBot="1" x14ac:dyDescent="0.3">
      <c r="B39" s="66"/>
      <c r="C39" s="161"/>
      <c r="D39" s="5" t="s">
        <v>46</v>
      </c>
      <c r="E39" s="89"/>
      <c r="F39" s="90"/>
      <c r="G39" s="91">
        <f>G21+G28+G32</f>
        <v>0</v>
      </c>
      <c r="H39" s="92">
        <f>H16+H21+H28+H32+H37</f>
        <v>0</v>
      </c>
      <c r="I39" s="43"/>
      <c r="J39" s="44"/>
    </row>
    <row r="40" spans="2:10" s="86" customFormat="1" ht="39.75" customHeight="1" x14ac:dyDescent="0.25">
      <c r="B40" s="66"/>
      <c r="C40" s="46"/>
      <c r="D40" s="18"/>
      <c r="E40" s="88"/>
      <c r="F40" s="93"/>
      <c r="G40" s="94"/>
      <c r="H40" s="88"/>
      <c r="I40" s="43"/>
      <c r="J40" s="44"/>
    </row>
    <row r="41" spans="2:10" s="44" customFormat="1" ht="39.75" customHeight="1" x14ac:dyDescent="0.25">
      <c r="B41" s="66"/>
      <c r="C41" s="162" t="s">
        <v>12</v>
      </c>
      <c r="D41" s="23" t="s">
        <v>41</v>
      </c>
      <c r="E41" s="95"/>
      <c r="F41" s="96"/>
      <c r="G41" s="97"/>
      <c r="H41" s="98"/>
      <c r="I41" s="43"/>
    </row>
    <row r="42" spans="2:10" s="44" customFormat="1" ht="18.75" x14ac:dyDescent="0.25">
      <c r="B42" s="66"/>
      <c r="C42" s="162"/>
      <c r="D42" s="1"/>
      <c r="F42" s="99"/>
      <c r="G42" s="100"/>
      <c r="I42" s="43"/>
    </row>
    <row r="43" spans="2:10" s="86" customFormat="1" ht="39.75" customHeight="1" x14ac:dyDescent="0.25">
      <c r="B43" s="66"/>
      <c r="C43" s="162"/>
      <c r="D43" s="3" t="s">
        <v>21</v>
      </c>
      <c r="E43" s="44"/>
      <c r="F43" s="99"/>
      <c r="G43" s="100"/>
      <c r="H43" s="44"/>
      <c r="I43" s="43"/>
      <c r="J43" s="44"/>
    </row>
    <row r="44" spans="2:10" ht="39.75" customHeight="1" x14ac:dyDescent="0.25">
      <c r="B44" s="41"/>
      <c r="C44" s="162"/>
      <c r="D44" s="101" t="s">
        <v>42</v>
      </c>
      <c r="E44" s="102"/>
      <c r="F44" s="6" t="s">
        <v>50</v>
      </c>
      <c r="G44" s="103">
        <v>0</v>
      </c>
      <c r="H44" s="104" t="s">
        <v>18</v>
      </c>
      <c r="I44" s="43"/>
    </row>
    <row r="45" spans="2:10" ht="39.75" customHeight="1" x14ac:dyDescent="0.25">
      <c r="B45" s="41"/>
      <c r="C45" s="162"/>
      <c r="D45" s="24" t="s">
        <v>43</v>
      </c>
      <c r="E45" s="102"/>
      <c r="F45" s="6" t="s">
        <v>4</v>
      </c>
      <c r="G45" s="103">
        <v>0</v>
      </c>
      <c r="H45" s="104" t="s">
        <v>18</v>
      </c>
      <c r="I45" s="43"/>
    </row>
    <row r="46" spans="2:10" ht="39.75" customHeight="1" thickBot="1" x14ac:dyDescent="0.3">
      <c r="B46" s="41"/>
      <c r="C46" s="162"/>
      <c r="D46" s="124" t="s">
        <v>44</v>
      </c>
      <c r="E46" s="105"/>
      <c r="F46" s="126"/>
      <c r="G46" s="129">
        <f>SUM(G44:G45)</f>
        <v>0</v>
      </c>
      <c r="H46" s="128" t="s">
        <v>18</v>
      </c>
      <c r="I46" s="43"/>
    </row>
    <row r="47" spans="2:10" ht="16.5" thickTop="1" thickBot="1" x14ac:dyDescent="0.3">
      <c r="B47" s="41"/>
      <c r="C47" s="162"/>
      <c r="D47" s="61"/>
      <c r="E47" s="61"/>
      <c r="F47" s="87"/>
      <c r="G47" s="63"/>
      <c r="H47" s="61"/>
      <c r="I47" s="43"/>
    </row>
    <row r="48" spans="2:10" ht="39.75" customHeight="1" thickBot="1" x14ac:dyDescent="0.3">
      <c r="B48" s="41"/>
      <c r="C48" s="162"/>
      <c r="D48" s="5" t="s">
        <v>47</v>
      </c>
      <c r="E48" s="89"/>
      <c r="F48" s="106"/>
      <c r="G48" s="91">
        <f>G46</f>
        <v>0</v>
      </c>
      <c r="H48" s="92" t="s">
        <v>18</v>
      </c>
      <c r="I48" s="43"/>
    </row>
    <row r="49" spans="2:9" ht="15.75" thickBot="1" x14ac:dyDescent="0.3">
      <c r="B49" s="41"/>
      <c r="C49" s="61"/>
      <c r="D49" s="61"/>
      <c r="E49" s="61"/>
      <c r="F49" s="62"/>
      <c r="G49" s="63"/>
      <c r="H49" s="61"/>
      <c r="I49" s="43"/>
    </row>
    <row r="50" spans="2:9" ht="39.75" customHeight="1" thickBot="1" x14ac:dyDescent="0.3">
      <c r="B50" s="41"/>
      <c r="C50" s="107"/>
      <c r="D50" s="19" t="s">
        <v>45</v>
      </c>
      <c r="E50" s="108"/>
      <c r="F50" s="109"/>
      <c r="G50" s="154">
        <f>G39+G48</f>
        <v>0</v>
      </c>
      <c r="H50" s="138">
        <f>H39</f>
        <v>0</v>
      </c>
      <c r="I50" s="43"/>
    </row>
    <row r="51" spans="2:9" ht="20.100000000000001" customHeight="1" x14ac:dyDescent="0.25">
      <c r="B51" s="110"/>
      <c r="C51" s="111"/>
      <c r="D51" s="112" t="s">
        <v>22</v>
      </c>
      <c r="E51" s="111"/>
      <c r="F51" s="113"/>
      <c r="G51" s="114"/>
      <c r="H51" s="111"/>
      <c r="I51" s="115"/>
    </row>
    <row r="52" spans="2:9" ht="20.100000000000001" customHeight="1" x14ac:dyDescent="0.25"/>
    <row r="53" spans="2:9" ht="20.100000000000001" customHeight="1" x14ac:dyDescent="0.25"/>
    <row r="54" spans="2:9" ht="20.100000000000001" customHeight="1" x14ac:dyDescent="0.25">
      <c r="C54" s="61"/>
      <c r="D54" s="2"/>
    </row>
    <row r="55" spans="2:9" ht="20.100000000000001" customHeight="1" x14ac:dyDescent="0.25">
      <c r="C55" s="61"/>
      <c r="D55" s="61"/>
    </row>
    <row r="56" spans="2:9" ht="20.100000000000001" customHeight="1" x14ac:dyDescent="0.25">
      <c r="C56" s="61"/>
      <c r="D56" s="61"/>
    </row>
  </sheetData>
  <mergeCells count="3">
    <mergeCell ref="C6:D6"/>
    <mergeCell ref="C11:C39"/>
    <mergeCell ref="C41:C48"/>
  </mergeCells>
  <pageMargins left="0" right="0" top="0" bottom="0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B2:J56"/>
  <sheetViews>
    <sheetView showGridLines="0" view="pageBreakPreview" topLeftCell="A49" zoomScale="90" zoomScaleNormal="100" zoomScaleSheetLayoutView="90" workbookViewId="0">
      <selection activeCell="D31" sqref="D31"/>
    </sheetView>
  </sheetViews>
  <sheetFormatPr defaultRowHeight="15" x14ac:dyDescent="0.25"/>
  <cols>
    <col min="1" max="1" width="2.7109375" style="45" customWidth="1"/>
    <col min="2" max="2" width="2.7109375" style="61" customWidth="1"/>
    <col min="3" max="3" width="5.28515625" style="45" customWidth="1"/>
    <col min="4" max="4" width="121.85546875" style="45" customWidth="1"/>
    <col min="5" max="5" width="0" style="45" hidden="1" customWidth="1"/>
    <col min="6" max="6" width="34.7109375" style="116" customWidth="1"/>
    <col min="7" max="7" width="20.7109375" style="117" customWidth="1"/>
    <col min="8" max="8" width="16.7109375" style="45" customWidth="1"/>
    <col min="9" max="10" width="2.7109375" style="44" customWidth="1"/>
    <col min="11" max="16384" width="9.140625" style="45"/>
  </cols>
  <sheetData>
    <row r="2" spans="2:10" ht="15" customHeight="1" x14ac:dyDescent="0.25">
      <c r="B2" s="56"/>
      <c r="C2" s="57"/>
      <c r="D2" s="57"/>
      <c r="E2" s="57"/>
      <c r="F2" s="58"/>
      <c r="G2" s="59"/>
      <c r="H2" s="57"/>
      <c r="I2" s="60"/>
    </row>
    <row r="3" spans="2:10" ht="15" customHeight="1" x14ac:dyDescent="0.25">
      <c r="B3" s="41"/>
      <c r="C3" s="61"/>
      <c r="D3" s="61"/>
      <c r="E3" s="61"/>
      <c r="F3" s="62"/>
      <c r="G3" s="63"/>
      <c r="H3" s="61"/>
      <c r="I3" s="43"/>
    </row>
    <row r="4" spans="2:10" ht="24.95" customHeight="1" x14ac:dyDescent="0.25">
      <c r="B4" s="41"/>
      <c r="C4" s="64" t="s">
        <v>5</v>
      </c>
      <c r="D4" s="44"/>
      <c r="E4" s="44"/>
      <c r="F4" s="44"/>
      <c r="G4" s="44"/>
      <c r="H4" s="44"/>
      <c r="I4" s="43"/>
    </row>
    <row r="5" spans="2:10" ht="24.95" customHeight="1" x14ac:dyDescent="0.25">
      <c r="B5" s="41"/>
      <c r="C5" s="64" t="s">
        <v>54</v>
      </c>
      <c r="D5" s="44"/>
      <c r="E5" s="44"/>
      <c r="F5" s="44"/>
      <c r="G5" s="44"/>
      <c r="H5" s="44"/>
      <c r="I5" s="43"/>
    </row>
    <row r="6" spans="2:10" ht="79.5" customHeight="1" x14ac:dyDescent="0.25">
      <c r="B6" s="41"/>
      <c r="C6" s="159" t="s">
        <v>24</v>
      </c>
      <c r="D6" s="159"/>
      <c r="E6" s="44"/>
      <c r="F6" s="44"/>
      <c r="G6" s="44"/>
      <c r="H6" s="44"/>
      <c r="I6" s="43"/>
    </row>
    <row r="7" spans="2:10" ht="8.25" customHeight="1" x14ac:dyDescent="0.25">
      <c r="B7" s="41"/>
      <c r="C7" s="65"/>
      <c r="D7" s="65"/>
      <c r="E7" s="44"/>
      <c r="F7" s="44"/>
      <c r="G7" s="44"/>
      <c r="H7" s="44"/>
      <c r="I7" s="43"/>
    </row>
    <row r="8" spans="2:10" ht="23.25" customHeight="1" x14ac:dyDescent="0.25">
      <c r="B8" s="41"/>
      <c r="C8" s="61"/>
      <c r="D8" s="61"/>
      <c r="E8" s="61"/>
      <c r="F8" s="62"/>
      <c r="G8" s="63"/>
      <c r="H8" s="61"/>
      <c r="I8" s="43"/>
    </row>
    <row r="9" spans="2:10" s="30" customFormat="1" ht="47.25" x14ac:dyDescent="0.25">
      <c r="B9" s="25"/>
      <c r="C9" s="26"/>
      <c r="D9" s="27" t="s">
        <v>0</v>
      </c>
      <c r="E9" s="27"/>
      <c r="F9" s="53" t="s">
        <v>51</v>
      </c>
      <c r="G9" s="54" t="s">
        <v>1</v>
      </c>
      <c r="H9" s="55" t="s">
        <v>2</v>
      </c>
      <c r="I9" s="28"/>
      <c r="J9" s="29"/>
    </row>
    <row r="10" spans="2:10" s="30" customFormat="1" ht="18.75" x14ac:dyDescent="0.25">
      <c r="B10" s="25"/>
      <c r="C10" s="48"/>
      <c r="D10" s="49"/>
      <c r="E10" s="49"/>
      <c r="F10" s="50"/>
      <c r="G10" s="51"/>
      <c r="H10" s="52"/>
      <c r="I10" s="28"/>
      <c r="J10" s="29"/>
    </row>
    <row r="11" spans="2:10" s="37" customFormat="1" ht="39.75" customHeight="1" x14ac:dyDescent="0.25">
      <c r="B11" s="31"/>
      <c r="C11" s="160" t="s">
        <v>13</v>
      </c>
      <c r="D11" s="20" t="s">
        <v>11</v>
      </c>
      <c r="E11" s="32"/>
      <c r="F11" s="21"/>
      <c r="G11" s="33"/>
      <c r="H11" s="34"/>
      <c r="I11" s="35"/>
      <c r="J11" s="36"/>
    </row>
    <row r="12" spans="2:10" s="37" customFormat="1" ht="20.25" x14ac:dyDescent="0.25">
      <c r="B12" s="31"/>
      <c r="C12" s="161"/>
      <c r="D12" s="14"/>
      <c r="E12" s="38"/>
      <c r="F12" s="15"/>
      <c r="G12" s="39"/>
      <c r="H12" s="40"/>
      <c r="I12" s="35"/>
      <c r="J12" s="36"/>
    </row>
    <row r="13" spans="2:10" s="44" customFormat="1" ht="39.75" customHeight="1" x14ac:dyDescent="0.25">
      <c r="B13" s="66"/>
      <c r="C13" s="161"/>
      <c r="D13" s="7" t="s">
        <v>3</v>
      </c>
      <c r="E13" s="67"/>
      <c r="F13" s="68"/>
      <c r="G13" s="69"/>
      <c r="H13" s="67"/>
      <c r="I13" s="43"/>
    </row>
    <row r="14" spans="2:10" ht="39.75" customHeight="1" x14ac:dyDescent="0.25">
      <c r="B14" s="41"/>
      <c r="C14" s="161"/>
      <c r="D14" s="8" t="s">
        <v>19</v>
      </c>
      <c r="E14" s="42"/>
      <c r="F14" s="16" t="s">
        <v>15</v>
      </c>
      <c r="G14" s="118" t="s">
        <v>23</v>
      </c>
      <c r="H14" s="70">
        <v>0</v>
      </c>
      <c r="I14" s="43"/>
    </row>
    <row r="15" spans="2:10" ht="39.75" customHeight="1" x14ac:dyDescent="0.25">
      <c r="B15" s="41"/>
      <c r="C15" s="161"/>
      <c r="D15" s="9" t="s">
        <v>7</v>
      </c>
      <c r="E15" s="71"/>
      <c r="F15" s="72" t="s">
        <v>26</v>
      </c>
      <c r="G15" s="118" t="s">
        <v>23</v>
      </c>
      <c r="H15" s="70">
        <v>0</v>
      </c>
      <c r="I15" s="43"/>
    </row>
    <row r="16" spans="2:10" ht="39.75" customHeight="1" thickBot="1" x14ac:dyDescent="0.3">
      <c r="B16" s="41"/>
      <c r="C16" s="161"/>
      <c r="D16" s="132" t="s">
        <v>30</v>
      </c>
      <c r="E16" s="133"/>
      <c r="F16" s="134"/>
      <c r="G16" s="137" t="s">
        <v>23</v>
      </c>
      <c r="H16" s="136">
        <f>H14+H15</f>
        <v>0</v>
      </c>
      <c r="I16" s="43"/>
    </row>
    <row r="17" spans="2:9" s="44" customFormat="1" ht="19.5" thickTop="1" x14ac:dyDescent="0.25">
      <c r="B17" s="66"/>
      <c r="C17" s="161"/>
      <c r="D17" s="11"/>
      <c r="E17" s="73"/>
      <c r="F17" s="74"/>
      <c r="G17" s="131"/>
      <c r="H17" s="73"/>
      <c r="I17" s="43"/>
    </row>
    <row r="18" spans="2:9" s="44" customFormat="1" ht="39.75" customHeight="1" x14ac:dyDescent="0.25">
      <c r="B18" s="66"/>
      <c r="C18" s="161"/>
      <c r="D18" s="12" t="s">
        <v>27</v>
      </c>
      <c r="E18" s="75"/>
      <c r="F18" s="76"/>
      <c r="G18" s="77"/>
      <c r="H18" s="75"/>
      <c r="I18" s="43"/>
    </row>
    <row r="19" spans="2:9" ht="39.75" customHeight="1" x14ac:dyDescent="0.25">
      <c r="B19" s="41"/>
      <c r="C19" s="161"/>
      <c r="D19" s="8" t="s">
        <v>40</v>
      </c>
      <c r="E19" s="42"/>
      <c r="F19" s="78" t="s">
        <v>16</v>
      </c>
      <c r="G19" s="119">
        <v>0</v>
      </c>
      <c r="H19" s="70">
        <v>0</v>
      </c>
      <c r="I19" s="43"/>
    </row>
    <row r="20" spans="2:9" ht="39.75" customHeight="1" x14ac:dyDescent="0.25">
      <c r="B20" s="41"/>
      <c r="C20" s="161"/>
      <c r="D20" s="22" t="s">
        <v>8</v>
      </c>
      <c r="E20" s="79"/>
      <c r="F20" s="17" t="s">
        <v>17</v>
      </c>
      <c r="G20" s="120">
        <v>0</v>
      </c>
      <c r="H20" s="80">
        <v>0</v>
      </c>
      <c r="I20" s="43"/>
    </row>
    <row r="21" spans="2:9" ht="39.75" customHeight="1" thickBot="1" x14ac:dyDescent="0.3">
      <c r="B21" s="41"/>
      <c r="C21" s="161"/>
      <c r="D21" s="132" t="s">
        <v>31</v>
      </c>
      <c r="E21" s="133"/>
      <c r="F21" s="134"/>
      <c r="G21" s="135">
        <f>SUM(G19:G20)</f>
        <v>0</v>
      </c>
      <c r="H21" s="136">
        <f>H19+H20</f>
        <v>0</v>
      </c>
      <c r="I21" s="43"/>
    </row>
    <row r="22" spans="2:9" s="44" customFormat="1" ht="19.5" thickTop="1" x14ac:dyDescent="0.25">
      <c r="B22" s="66"/>
      <c r="C22" s="161"/>
      <c r="D22" s="11"/>
      <c r="E22" s="73"/>
      <c r="F22" s="74"/>
      <c r="G22" s="131"/>
      <c r="H22" s="73"/>
      <c r="I22" s="43"/>
    </row>
    <row r="23" spans="2:9" s="44" customFormat="1" ht="39.75" customHeight="1" x14ac:dyDescent="0.25">
      <c r="B23" s="66"/>
      <c r="C23" s="161"/>
      <c r="D23" s="12" t="s">
        <v>9</v>
      </c>
      <c r="E23" s="75"/>
      <c r="F23" s="76"/>
      <c r="G23" s="77"/>
      <c r="H23" s="75"/>
      <c r="I23" s="43"/>
    </row>
    <row r="24" spans="2:9" ht="39.75" customHeight="1" x14ac:dyDescent="0.25">
      <c r="B24" s="41"/>
      <c r="C24" s="161"/>
      <c r="D24" s="8" t="s">
        <v>38</v>
      </c>
      <c r="E24" s="42"/>
      <c r="F24" s="17" t="s">
        <v>28</v>
      </c>
      <c r="G24" s="119">
        <v>0</v>
      </c>
      <c r="H24" s="70">
        <v>0</v>
      </c>
      <c r="I24" s="43"/>
    </row>
    <row r="25" spans="2:9" ht="39.75" customHeight="1" x14ac:dyDescent="0.25">
      <c r="B25" s="41"/>
      <c r="C25" s="161"/>
      <c r="D25" s="10" t="s">
        <v>48</v>
      </c>
      <c r="E25" s="79"/>
      <c r="F25" s="17" t="s">
        <v>29</v>
      </c>
      <c r="G25" s="120">
        <v>0</v>
      </c>
      <c r="H25" s="80">
        <v>0</v>
      </c>
      <c r="I25" s="43"/>
    </row>
    <row r="26" spans="2:9" ht="39.75" customHeight="1" x14ac:dyDescent="0.25">
      <c r="B26" s="41"/>
      <c r="C26" s="161"/>
      <c r="D26" s="10" t="s">
        <v>49</v>
      </c>
      <c r="E26" s="71"/>
      <c r="F26" s="81" t="s">
        <v>29</v>
      </c>
      <c r="G26" s="120">
        <v>0</v>
      </c>
      <c r="H26" s="82">
        <v>0</v>
      </c>
      <c r="I26" s="43"/>
    </row>
    <row r="27" spans="2:9" ht="39.75" customHeight="1" x14ac:dyDescent="0.25">
      <c r="B27" s="41"/>
      <c r="C27" s="161"/>
      <c r="D27" s="10" t="s">
        <v>39</v>
      </c>
      <c r="E27" s="71"/>
      <c r="F27" s="17" t="s">
        <v>52</v>
      </c>
      <c r="G27" s="121">
        <v>0</v>
      </c>
      <c r="H27" s="82">
        <v>0</v>
      </c>
      <c r="I27" s="43"/>
    </row>
    <row r="28" spans="2:9" ht="39.75" customHeight="1" thickBot="1" x14ac:dyDescent="0.3">
      <c r="B28" s="41"/>
      <c r="C28" s="161"/>
      <c r="D28" s="132" t="s">
        <v>32</v>
      </c>
      <c r="E28" s="133"/>
      <c r="F28" s="134"/>
      <c r="G28" s="135">
        <f>SUM(G24:G27)</f>
        <v>0</v>
      </c>
      <c r="H28" s="136">
        <f>SUM(H24:H27)</f>
        <v>0</v>
      </c>
      <c r="I28" s="43"/>
    </row>
    <row r="29" spans="2:9" s="44" customFormat="1" ht="19.5" thickTop="1" x14ac:dyDescent="0.25">
      <c r="B29" s="66"/>
      <c r="C29" s="161"/>
      <c r="D29" s="11"/>
      <c r="E29" s="73"/>
      <c r="F29" s="74"/>
      <c r="G29" s="131"/>
      <c r="H29" s="73"/>
      <c r="I29" s="43"/>
    </row>
    <row r="30" spans="2:9" s="44" customFormat="1" ht="39.75" customHeight="1" x14ac:dyDescent="0.25">
      <c r="B30" s="66"/>
      <c r="C30" s="161"/>
      <c r="D30" s="3" t="s">
        <v>20</v>
      </c>
      <c r="E30" s="67"/>
      <c r="F30" s="83"/>
      <c r="G30" s="69"/>
      <c r="H30" s="67"/>
      <c r="I30" s="43"/>
    </row>
    <row r="31" spans="2:9" ht="39.75" customHeight="1" x14ac:dyDescent="0.25">
      <c r="B31" s="41"/>
      <c r="C31" s="161"/>
      <c r="D31" s="13" t="s">
        <v>35</v>
      </c>
      <c r="E31" s="84"/>
      <c r="F31" s="6" t="s">
        <v>6</v>
      </c>
      <c r="G31" s="122">
        <v>0</v>
      </c>
      <c r="H31" s="152">
        <v>0</v>
      </c>
      <c r="I31" s="43"/>
    </row>
    <row r="32" spans="2:9" ht="39.75" customHeight="1" thickBot="1" x14ac:dyDescent="0.3">
      <c r="B32" s="41"/>
      <c r="C32" s="161"/>
      <c r="D32" s="124" t="s">
        <v>33</v>
      </c>
      <c r="E32" s="125"/>
      <c r="F32" s="126"/>
      <c r="G32" s="129">
        <f>SUM(G31:G31)</f>
        <v>0</v>
      </c>
      <c r="H32" s="130">
        <f>SUM(H31:H31)</f>
        <v>0</v>
      </c>
      <c r="I32" s="43"/>
    </row>
    <row r="33" spans="2:10" s="44" customFormat="1" ht="19.5" thickTop="1" x14ac:dyDescent="0.25">
      <c r="B33" s="66"/>
      <c r="C33" s="161"/>
      <c r="D33" s="1"/>
      <c r="F33" s="99"/>
      <c r="G33" s="100"/>
      <c r="I33" s="43"/>
    </row>
    <row r="34" spans="2:10" s="44" customFormat="1" ht="39.75" customHeight="1" x14ac:dyDescent="0.25">
      <c r="B34" s="66"/>
      <c r="C34" s="161"/>
      <c r="D34" s="3" t="s">
        <v>10</v>
      </c>
      <c r="E34" s="67"/>
      <c r="F34" s="83"/>
      <c r="G34" s="69"/>
      <c r="H34" s="67"/>
      <c r="I34" s="43"/>
    </row>
    <row r="35" spans="2:10" s="44" customFormat="1" ht="39.75" customHeight="1" x14ac:dyDescent="0.25">
      <c r="B35" s="66"/>
      <c r="C35" s="161"/>
      <c r="D35" s="47" t="s">
        <v>36</v>
      </c>
      <c r="E35" s="67"/>
      <c r="F35" s="85" t="s">
        <v>6</v>
      </c>
      <c r="G35" s="118" t="s">
        <v>23</v>
      </c>
      <c r="H35" s="153">
        <v>0</v>
      </c>
      <c r="I35" s="43"/>
    </row>
    <row r="36" spans="2:10" ht="39.75" customHeight="1" x14ac:dyDescent="0.25">
      <c r="B36" s="41"/>
      <c r="C36" s="161"/>
      <c r="D36" s="4" t="s">
        <v>37</v>
      </c>
      <c r="E36" s="84"/>
      <c r="F36" s="123" t="s">
        <v>4</v>
      </c>
      <c r="G36" s="118" t="s">
        <v>23</v>
      </c>
      <c r="H36" s="104">
        <v>0</v>
      </c>
      <c r="I36" s="43"/>
    </row>
    <row r="37" spans="2:10" s="86" customFormat="1" ht="39.75" customHeight="1" thickBot="1" x14ac:dyDescent="0.3">
      <c r="B37" s="66"/>
      <c r="C37" s="161"/>
      <c r="D37" s="124" t="s">
        <v>34</v>
      </c>
      <c r="E37" s="125"/>
      <c r="F37" s="126"/>
      <c r="G37" s="127" t="s">
        <v>23</v>
      </c>
      <c r="H37" s="128">
        <f>SUM(H35:H36)</f>
        <v>0</v>
      </c>
      <c r="I37" s="43"/>
      <c r="J37" s="44"/>
    </row>
    <row r="38" spans="2:10" s="86" customFormat="1" ht="16.5" thickTop="1" thickBot="1" x14ac:dyDescent="0.3">
      <c r="B38" s="66"/>
      <c r="C38" s="161"/>
      <c r="D38" s="61"/>
      <c r="E38" s="61"/>
      <c r="F38" s="87"/>
      <c r="G38" s="63"/>
      <c r="H38" s="88"/>
      <c r="I38" s="43"/>
      <c r="J38" s="44"/>
    </row>
    <row r="39" spans="2:10" s="86" customFormat="1" ht="39.75" customHeight="1" thickBot="1" x14ac:dyDescent="0.3">
      <c r="B39" s="66"/>
      <c r="C39" s="161"/>
      <c r="D39" s="5" t="s">
        <v>46</v>
      </c>
      <c r="E39" s="89"/>
      <c r="F39" s="90"/>
      <c r="G39" s="91">
        <f>G21+G28+G32</f>
        <v>0</v>
      </c>
      <c r="H39" s="92">
        <f>H16+H21+H28+H32+H37</f>
        <v>0</v>
      </c>
      <c r="I39" s="43"/>
      <c r="J39" s="44"/>
    </row>
    <row r="40" spans="2:10" s="86" customFormat="1" ht="39.75" customHeight="1" x14ac:dyDescent="0.25">
      <c r="B40" s="66"/>
      <c r="C40" s="46"/>
      <c r="D40" s="18"/>
      <c r="E40" s="88"/>
      <c r="F40" s="93"/>
      <c r="G40" s="94"/>
      <c r="H40" s="88"/>
      <c r="I40" s="43"/>
      <c r="J40" s="44"/>
    </row>
    <row r="41" spans="2:10" s="44" customFormat="1" ht="39.75" customHeight="1" x14ac:dyDescent="0.25">
      <c r="B41" s="66"/>
      <c r="C41" s="162" t="s">
        <v>12</v>
      </c>
      <c r="D41" s="23" t="s">
        <v>41</v>
      </c>
      <c r="E41" s="95"/>
      <c r="F41" s="96"/>
      <c r="G41" s="97"/>
      <c r="H41" s="98"/>
      <c r="I41" s="43"/>
    </row>
    <row r="42" spans="2:10" s="44" customFormat="1" ht="18.75" x14ac:dyDescent="0.25">
      <c r="B42" s="66"/>
      <c r="C42" s="162"/>
      <c r="D42" s="1"/>
      <c r="F42" s="99"/>
      <c r="G42" s="100"/>
      <c r="I42" s="43"/>
    </row>
    <row r="43" spans="2:10" s="86" customFormat="1" ht="39.75" customHeight="1" x14ac:dyDescent="0.25">
      <c r="B43" s="66"/>
      <c r="C43" s="162"/>
      <c r="D43" s="3" t="s">
        <v>21</v>
      </c>
      <c r="E43" s="44"/>
      <c r="F43" s="99"/>
      <c r="G43" s="100"/>
      <c r="H43" s="44"/>
      <c r="I43" s="43"/>
      <c r="J43" s="44"/>
    </row>
    <row r="44" spans="2:10" ht="39.75" customHeight="1" x14ac:dyDescent="0.25">
      <c r="B44" s="41"/>
      <c r="C44" s="162"/>
      <c r="D44" s="101" t="s">
        <v>42</v>
      </c>
      <c r="E44" s="102"/>
      <c r="F44" s="6" t="s">
        <v>50</v>
      </c>
      <c r="G44" s="103">
        <v>0</v>
      </c>
      <c r="H44" s="104" t="s">
        <v>18</v>
      </c>
      <c r="I44" s="43"/>
    </row>
    <row r="45" spans="2:10" ht="39.75" customHeight="1" x14ac:dyDescent="0.25">
      <c r="B45" s="41"/>
      <c r="C45" s="162"/>
      <c r="D45" s="24" t="s">
        <v>43</v>
      </c>
      <c r="E45" s="102"/>
      <c r="F45" s="6" t="s">
        <v>4</v>
      </c>
      <c r="G45" s="103">
        <v>0</v>
      </c>
      <c r="H45" s="104" t="s">
        <v>18</v>
      </c>
      <c r="I45" s="43"/>
    </row>
    <row r="46" spans="2:10" ht="39.75" customHeight="1" thickBot="1" x14ac:dyDescent="0.3">
      <c r="B46" s="41"/>
      <c r="C46" s="162"/>
      <c r="D46" s="124" t="s">
        <v>44</v>
      </c>
      <c r="E46" s="105"/>
      <c r="F46" s="126"/>
      <c r="G46" s="129">
        <f>SUM(G44:G45)</f>
        <v>0</v>
      </c>
      <c r="H46" s="128" t="s">
        <v>18</v>
      </c>
      <c r="I46" s="43"/>
    </row>
    <row r="47" spans="2:10" ht="16.5" thickTop="1" thickBot="1" x14ac:dyDescent="0.3">
      <c r="B47" s="41"/>
      <c r="C47" s="162"/>
      <c r="D47" s="61"/>
      <c r="E47" s="61"/>
      <c r="F47" s="87"/>
      <c r="G47" s="63"/>
      <c r="H47" s="61"/>
      <c r="I47" s="43"/>
    </row>
    <row r="48" spans="2:10" ht="39.75" customHeight="1" thickBot="1" x14ac:dyDescent="0.3">
      <c r="B48" s="41"/>
      <c r="C48" s="162"/>
      <c r="D48" s="5" t="s">
        <v>47</v>
      </c>
      <c r="E48" s="89"/>
      <c r="F48" s="106"/>
      <c r="G48" s="91">
        <f>G46</f>
        <v>0</v>
      </c>
      <c r="H48" s="92" t="s">
        <v>18</v>
      </c>
      <c r="I48" s="43"/>
    </row>
    <row r="49" spans="2:9" ht="15.75" thickBot="1" x14ac:dyDescent="0.3">
      <c r="B49" s="41"/>
      <c r="C49" s="61"/>
      <c r="D49" s="61"/>
      <c r="E49" s="61"/>
      <c r="F49" s="62"/>
      <c r="G49" s="63"/>
      <c r="H49" s="61"/>
      <c r="I49" s="43"/>
    </row>
    <row r="50" spans="2:9" ht="39.75" customHeight="1" thickBot="1" x14ac:dyDescent="0.3">
      <c r="B50" s="41"/>
      <c r="C50" s="107"/>
      <c r="D50" s="19" t="s">
        <v>45</v>
      </c>
      <c r="E50" s="108"/>
      <c r="F50" s="109"/>
      <c r="G50" s="154">
        <f>G39+G48</f>
        <v>0</v>
      </c>
      <c r="H50" s="138">
        <f>H39</f>
        <v>0</v>
      </c>
      <c r="I50" s="43"/>
    </row>
    <row r="51" spans="2:9" ht="20.100000000000001" customHeight="1" x14ac:dyDescent="0.25">
      <c r="B51" s="110"/>
      <c r="C51" s="111"/>
      <c r="D51" s="112" t="s">
        <v>22</v>
      </c>
      <c r="E51" s="111"/>
      <c r="F51" s="113"/>
      <c r="G51" s="114"/>
      <c r="H51" s="111"/>
      <c r="I51" s="115"/>
    </row>
    <row r="52" spans="2:9" ht="20.100000000000001" customHeight="1" x14ac:dyDescent="0.25"/>
    <row r="53" spans="2:9" ht="20.100000000000001" customHeight="1" x14ac:dyDescent="0.25"/>
    <row r="54" spans="2:9" ht="20.100000000000001" customHeight="1" x14ac:dyDescent="0.25">
      <c r="C54" s="61"/>
      <c r="D54" s="2"/>
    </row>
    <row r="55" spans="2:9" ht="20.100000000000001" customHeight="1" x14ac:dyDescent="0.25">
      <c r="C55" s="61"/>
      <c r="D55" s="61"/>
    </row>
    <row r="56" spans="2:9" ht="20.100000000000001" customHeight="1" x14ac:dyDescent="0.25">
      <c r="C56" s="61"/>
      <c r="D56" s="61"/>
    </row>
  </sheetData>
  <mergeCells count="3">
    <mergeCell ref="C6:D6"/>
    <mergeCell ref="C11:C39"/>
    <mergeCell ref="C41:C48"/>
  </mergeCells>
  <pageMargins left="0" right="0" top="0" bottom="0" header="0.31496062992125984" footer="0.31496062992125984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B2:J56"/>
  <sheetViews>
    <sheetView showGridLines="0" view="pageBreakPreview" topLeftCell="A37" zoomScale="90" zoomScaleNormal="100" zoomScaleSheetLayoutView="90" workbookViewId="0">
      <selection activeCell="D11" sqref="D11"/>
    </sheetView>
  </sheetViews>
  <sheetFormatPr defaultRowHeight="15" x14ac:dyDescent="0.25"/>
  <cols>
    <col min="1" max="1" width="2.7109375" style="45" customWidth="1"/>
    <col min="2" max="2" width="2.7109375" style="61" customWidth="1"/>
    <col min="3" max="3" width="5.42578125" style="45" customWidth="1"/>
    <col min="4" max="4" width="121.85546875" style="45" customWidth="1"/>
    <col min="5" max="5" width="0" style="45" hidden="1" customWidth="1"/>
    <col min="6" max="6" width="34.7109375" style="116" customWidth="1"/>
    <col min="7" max="7" width="20.7109375" style="117" customWidth="1"/>
    <col min="8" max="8" width="16.7109375" style="45" customWidth="1"/>
    <col min="9" max="10" width="2.7109375" style="44" customWidth="1"/>
    <col min="11" max="16384" width="9.140625" style="45"/>
  </cols>
  <sheetData>
    <row r="2" spans="2:10" ht="15" customHeight="1" x14ac:dyDescent="0.25">
      <c r="B2" s="56"/>
      <c r="C2" s="57"/>
      <c r="D2" s="57"/>
      <c r="E2" s="57"/>
      <c r="F2" s="58"/>
      <c r="G2" s="59"/>
      <c r="H2" s="57"/>
      <c r="I2" s="60"/>
    </row>
    <row r="3" spans="2:10" ht="15" customHeight="1" x14ac:dyDescent="0.25">
      <c r="B3" s="41"/>
      <c r="C3" s="61"/>
      <c r="D3" s="61"/>
      <c r="E3" s="61"/>
      <c r="F3" s="62"/>
      <c r="G3" s="63"/>
      <c r="H3" s="61"/>
      <c r="I3" s="43"/>
    </row>
    <row r="4" spans="2:10" ht="24.95" customHeight="1" x14ac:dyDescent="0.25">
      <c r="B4" s="41"/>
      <c r="C4" s="64" t="s">
        <v>5</v>
      </c>
      <c r="D4" s="44"/>
      <c r="E4" s="44"/>
      <c r="F4" s="44"/>
      <c r="G4" s="44"/>
      <c r="H4" s="44"/>
      <c r="I4" s="43"/>
    </row>
    <row r="5" spans="2:10" ht="24.95" customHeight="1" x14ac:dyDescent="0.25">
      <c r="B5" s="41"/>
      <c r="C5" s="64" t="s">
        <v>55</v>
      </c>
      <c r="D5" s="44"/>
      <c r="E5" s="44"/>
      <c r="F5" s="44"/>
      <c r="G5" s="44"/>
      <c r="H5" s="44"/>
      <c r="I5" s="43"/>
    </row>
    <row r="6" spans="2:10" s="178" customFormat="1" ht="60" customHeight="1" x14ac:dyDescent="0.25">
      <c r="B6" s="174"/>
      <c r="C6" s="175" t="s">
        <v>24</v>
      </c>
      <c r="D6" s="175"/>
      <c r="E6" s="176"/>
      <c r="F6" s="176"/>
      <c r="G6" s="176"/>
      <c r="H6" s="176"/>
      <c r="I6" s="177"/>
      <c r="J6" s="176"/>
    </row>
    <row r="7" spans="2:10" ht="12" customHeight="1" x14ac:dyDescent="0.25">
      <c r="B7" s="41"/>
      <c r="C7" s="65"/>
      <c r="D7" s="65"/>
      <c r="E7" s="44"/>
      <c r="F7" s="44"/>
      <c r="G7" s="44"/>
      <c r="H7" s="44"/>
      <c r="I7" s="43"/>
    </row>
    <row r="8" spans="2:10" ht="12" customHeight="1" x14ac:dyDescent="0.25">
      <c r="B8" s="41"/>
      <c r="C8" s="61"/>
      <c r="D8" s="61"/>
      <c r="E8" s="61"/>
      <c r="F8" s="62"/>
      <c r="G8" s="63"/>
      <c r="H8" s="61"/>
      <c r="I8" s="43"/>
    </row>
    <row r="9" spans="2:10" s="30" customFormat="1" ht="47.25" x14ac:dyDescent="0.25">
      <c r="B9" s="25"/>
      <c r="C9" s="26"/>
      <c r="D9" s="27" t="s">
        <v>0</v>
      </c>
      <c r="E9" s="27"/>
      <c r="F9" s="53" t="s">
        <v>51</v>
      </c>
      <c r="G9" s="54" t="s">
        <v>1</v>
      </c>
      <c r="H9" s="55" t="s">
        <v>2</v>
      </c>
      <c r="I9" s="28"/>
      <c r="J9" s="29"/>
    </row>
    <row r="10" spans="2:10" s="30" customFormat="1" ht="18.75" x14ac:dyDescent="0.25">
      <c r="B10" s="25"/>
      <c r="C10" s="48"/>
      <c r="D10" s="49"/>
      <c r="E10" s="49"/>
      <c r="F10" s="50"/>
      <c r="G10" s="51"/>
      <c r="H10" s="52"/>
      <c r="I10" s="28"/>
      <c r="J10" s="29"/>
    </row>
    <row r="11" spans="2:10" s="37" customFormat="1" ht="39.75" customHeight="1" x14ac:dyDescent="0.25">
      <c r="B11" s="31"/>
      <c r="C11" s="160" t="s">
        <v>13</v>
      </c>
      <c r="D11" s="20" t="s">
        <v>11</v>
      </c>
      <c r="E11" s="32"/>
      <c r="F11" s="21"/>
      <c r="G11" s="33"/>
      <c r="H11" s="34"/>
      <c r="I11" s="35"/>
      <c r="J11" s="36"/>
    </row>
    <row r="12" spans="2:10" s="37" customFormat="1" ht="20.25" x14ac:dyDescent="0.25">
      <c r="B12" s="31"/>
      <c r="C12" s="161"/>
      <c r="D12" s="14"/>
      <c r="E12" s="38"/>
      <c r="F12" s="15"/>
      <c r="G12" s="39"/>
      <c r="H12" s="40"/>
      <c r="I12" s="35"/>
      <c r="J12" s="36"/>
    </row>
    <row r="13" spans="2:10" s="44" customFormat="1" ht="39.75" customHeight="1" x14ac:dyDescent="0.25">
      <c r="B13" s="66"/>
      <c r="C13" s="161"/>
      <c r="D13" s="7" t="s">
        <v>3</v>
      </c>
      <c r="E13" s="67"/>
      <c r="F13" s="68"/>
      <c r="G13" s="69"/>
      <c r="H13" s="67"/>
      <c r="I13" s="43"/>
    </row>
    <row r="14" spans="2:10" ht="39.75" customHeight="1" x14ac:dyDescent="0.25">
      <c r="B14" s="41"/>
      <c r="C14" s="161"/>
      <c r="D14" s="8" t="s">
        <v>19</v>
      </c>
      <c r="E14" s="42"/>
      <c r="F14" s="16" t="s">
        <v>15</v>
      </c>
      <c r="G14" s="118" t="s">
        <v>23</v>
      </c>
      <c r="H14" s="70">
        <v>0</v>
      </c>
      <c r="I14" s="43"/>
    </row>
    <row r="15" spans="2:10" ht="39.75" customHeight="1" x14ac:dyDescent="0.25">
      <c r="B15" s="41"/>
      <c r="C15" s="161"/>
      <c r="D15" s="9" t="s">
        <v>7</v>
      </c>
      <c r="E15" s="71"/>
      <c r="F15" s="72" t="s">
        <v>26</v>
      </c>
      <c r="G15" s="118" t="s">
        <v>23</v>
      </c>
      <c r="H15" s="70">
        <v>0</v>
      </c>
      <c r="I15" s="43"/>
    </row>
    <row r="16" spans="2:10" ht="39.75" customHeight="1" thickBot="1" x14ac:dyDescent="0.3">
      <c r="B16" s="41"/>
      <c r="C16" s="161"/>
      <c r="D16" s="132" t="s">
        <v>30</v>
      </c>
      <c r="E16" s="133"/>
      <c r="F16" s="134"/>
      <c r="G16" s="137" t="s">
        <v>23</v>
      </c>
      <c r="H16" s="136">
        <f>H14+H15</f>
        <v>0</v>
      </c>
      <c r="I16" s="43"/>
    </row>
    <row r="17" spans="2:9" s="44" customFormat="1" ht="19.5" thickTop="1" x14ac:dyDescent="0.25">
      <c r="B17" s="66"/>
      <c r="C17" s="161"/>
      <c r="D17" s="11"/>
      <c r="E17" s="73"/>
      <c r="F17" s="74"/>
      <c r="G17" s="131"/>
      <c r="H17" s="73"/>
      <c r="I17" s="43"/>
    </row>
    <row r="18" spans="2:9" s="44" customFormat="1" ht="39.75" customHeight="1" x14ac:dyDescent="0.25">
      <c r="B18" s="66"/>
      <c r="C18" s="161"/>
      <c r="D18" s="12" t="s">
        <v>27</v>
      </c>
      <c r="E18" s="75"/>
      <c r="F18" s="76"/>
      <c r="G18" s="77"/>
      <c r="H18" s="75"/>
      <c r="I18" s="43"/>
    </row>
    <row r="19" spans="2:9" ht="39.75" customHeight="1" x14ac:dyDescent="0.25">
      <c r="B19" s="41"/>
      <c r="C19" s="161"/>
      <c r="D19" s="8" t="s">
        <v>40</v>
      </c>
      <c r="E19" s="42"/>
      <c r="F19" s="78" t="s">
        <v>16</v>
      </c>
      <c r="G19" s="119">
        <v>0</v>
      </c>
      <c r="H19" s="70">
        <v>0</v>
      </c>
      <c r="I19" s="43"/>
    </row>
    <row r="20" spans="2:9" ht="39.75" customHeight="1" x14ac:dyDescent="0.25">
      <c r="B20" s="41"/>
      <c r="C20" s="161"/>
      <c r="D20" s="22" t="s">
        <v>8</v>
      </c>
      <c r="E20" s="79"/>
      <c r="F20" s="17" t="s">
        <v>17</v>
      </c>
      <c r="G20" s="120">
        <v>0</v>
      </c>
      <c r="H20" s="80">
        <v>0</v>
      </c>
      <c r="I20" s="43"/>
    </row>
    <row r="21" spans="2:9" ht="39.75" customHeight="1" thickBot="1" x14ac:dyDescent="0.3">
      <c r="B21" s="41"/>
      <c r="C21" s="161"/>
      <c r="D21" s="132" t="s">
        <v>31</v>
      </c>
      <c r="E21" s="133"/>
      <c r="F21" s="134"/>
      <c r="G21" s="135">
        <f>SUM(G19:G20)</f>
        <v>0</v>
      </c>
      <c r="H21" s="136">
        <f>H19+H20</f>
        <v>0</v>
      </c>
      <c r="I21" s="43"/>
    </row>
    <row r="22" spans="2:9" s="44" customFormat="1" ht="19.5" thickTop="1" x14ac:dyDescent="0.25">
      <c r="B22" s="66"/>
      <c r="C22" s="161"/>
      <c r="D22" s="11"/>
      <c r="E22" s="73"/>
      <c r="F22" s="74"/>
      <c r="G22" s="131"/>
      <c r="H22" s="73"/>
      <c r="I22" s="43"/>
    </row>
    <row r="23" spans="2:9" s="44" customFormat="1" ht="39.75" customHeight="1" x14ac:dyDescent="0.25">
      <c r="B23" s="66"/>
      <c r="C23" s="161"/>
      <c r="D23" s="12" t="s">
        <v>9</v>
      </c>
      <c r="E23" s="75"/>
      <c r="F23" s="76"/>
      <c r="G23" s="77"/>
      <c r="H23" s="75"/>
      <c r="I23" s="43"/>
    </row>
    <row r="24" spans="2:9" ht="39.75" customHeight="1" x14ac:dyDescent="0.25">
      <c r="B24" s="41"/>
      <c r="C24" s="161"/>
      <c r="D24" s="8" t="s">
        <v>38</v>
      </c>
      <c r="E24" s="42"/>
      <c r="F24" s="17" t="s">
        <v>28</v>
      </c>
      <c r="G24" s="119">
        <v>0</v>
      </c>
      <c r="H24" s="70">
        <v>0</v>
      </c>
      <c r="I24" s="43"/>
    </row>
    <row r="25" spans="2:9" ht="39.75" customHeight="1" x14ac:dyDescent="0.25">
      <c r="B25" s="41"/>
      <c r="C25" s="161"/>
      <c r="D25" s="10" t="s">
        <v>48</v>
      </c>
      <c r="E25" s="79"/>
      <c r="F25" s="17" t="s">
        <v>29</v>
      </c>
      <c r="G25" s="120">
        <v>0</v>
      </c>
      <c r="H25" s="80">
        <v>0</v>
      </c>
      <c r="I25" s="43"/>
    </row>
    <row r="26" spans="2:9" ht="39.75" customHeight="1" x14ac:dyDescent="0.25">
      <c r="B26" s="41"/>
      <c r="C26" s="161"/>
      <c r="D26" s="10" t="s">
        <v>49</v>
      </c>
      <c r="E26" s="71"/>
      <c r="F26" s="81" t="s">
        <v>29</v>
      </c>
      <c r="G26" s="120">
        <v>0</v>
      </c>
      <c r="H26" s="82">
        <v>0</v>
      </c>
      <c r="I26" s="43"/>
    </row>
    <row r="27" spans="2:9" ht="39.75" customHeight="1" x14ac:dyDescent="0.25">
      <c r="B27" s="41"/>
      <c r="C27" s="161"/>
      <c r="D27" s="10" t="s">
        <v>39</v>
      </c>
      <c r="E27" s="71"/>
      <c r="F27" s="17" t="s">
        <v>52</v>
      </c>
      <c r="G27" s="121">
        <v>0</v>
      </c>
      <c r="H27" s="82">
        <v>0</v>
      </c>
      <c r="I27" s="43"/>
    </row>
    <row r="28" spans="2:9" ht="39.75" customHeight="1" thickBot="1" x14ac:dyDescent="0.3">
      <c r="B28" s="41"/>
      <c r="C28" s="161"/>
      <c r="D28" s="132" t="s">
        <v>32</v>
      </c>
      <c r="E28" s="133"/>
      <c r="F28" s="134"/>
      <c r="G28" s="135">
        <f>SUM(G24:G27)</f>
        <v>0</v>
      </c>
      <c r="H28" s="136">
        <f>SUM(H24:H27)</f>
        <v>0</v>
      </c>
      <c r="I28" s="43"/>
    </row>
    <row r="29" spans="2:9" s="44" customFormat="1" ht="19.5" thickTop="1" x14ac:dyDescent="0.25">
      <c r="B29" s="66"/>
      <c r="C29" s="161"/>
      <c r="D29" s="11"/>
      <c r="E29" s="73"/>
      <c r="F29" s="74"/>
      <c r="G29" s="131"/>
      <c r="H29" s="73"/>
      <c r="I29" s="43"/>
    </row>
    <row r="30" spans="2:9" s="44" customFormat="1" ht="39.75" customHeight="1" x14ac:dyDescent="0.25">
      <c r="B30" s="66"/>
      <c r="C30" s="161"/>
      <c r="D30" s="3" t="s">
        <v>20</v>
      </c>
      <c r="E30" s="67"/>
      <c r="F30" s="83"/>
      <c r="G30" s="69"/>
      <c r="H30" s="67"/>
      <c r="I30" s="43"/>
    </row>
    <row r="31" spans="2:9" ht="39.75" customHeight="1" x14ac:dyDescent="0.25">
      <c r="B31" s="41"/>
      <c r="C31" s="161"/>
      <c r="D31" s="13" t="s">
        <v>35</v>
      </c>
      <c r="E31" s="84"/>
      <c r="F31" s="6" t="s">
        <v>6</v>
      </c>
      <c r="G31" s="122">
        <v>0</v>
      </c>
      <c r="H31" s="152">
        <v>0</v>
      </c>
      <c r="I31" s="43"/>
    </row>
    <row r="32" spans="2:9" ht="39.75" customHeight="1" thickBot="1" x14ac:dyDescent="0.3">
      <c r="B32" s="41"/>
      <c r="C32" s="161"/>
      <c r="D32" s="124" t="s">
        <v>33</v>
      </c>
      <c r="E32" s="125"/>
      <c r="F32" s="126"/>
      <c r="G32" s="129">
        <f>SUM(G31:G31)</f>
        <v>0</v>
      </c>
      <c r="H32" s="130">
        <f>SUM(H31:H31)</f>
        <v>0</v>
      </c>
      <c r="I32" s="43"/>
    </row>
    <row r="33" spans="2:10" s="44" customFormat="1" ht="19.5" thickTop="1" x14ac:dyDescent="0.25">
      <c r="B33" s="66"/>
      <c r="C33" s="161"/>
      <c r="D33" s="1"/>
      <c r="F33" s="99"/>
      <c r="G33" s="100"/>
      <c r="I33" s="43"/>
    </row>
    <row r="34" spans="2:10" s="44" customFormat="1" ht="39.75" customHeight="1" x14ac:dyDescent="0.25">
      <c r="B34" s="66"/>
      <c r="C34" s="161"/>
      <c r="D34" s="3" t="s">
        <v>10</v>
      </c>
      <c r="E34" s="67"/>
      <c r="F34" s="83"/>
      <c r="G34" s="69"/>
      <c r="H34" s="67"/>
      <c r="I34" s="43"/>
    </row>
    <row r="35" spans="2:10" s="44" customFormat="1" ht="39.75" customHeight="1" x14ac:dyDescent="0.25">
      <c r="B35" s="66"/>
      <c r="C35" s="161"/>
      <c r="D35" s="47" t="s">
        <v>36</v>
      </c>
      <c r="E35" s="67"/>
      <c r="F35" s="85" t="s">
        <v>6</v>
      </c>
      <c r="G35" s="118" t="s">
        <v>23</v>
      </c>
      <c r="H35" s="153">
        <v>0</v>
      </c>
      <c r="I35" s="43"/>
    </row>
    <row r="36" spans="2:10" ht="39.75" customHeight="1" x14ac:dyDescent="0.25">
      <c r="B36" s="41"/>
      <c r="C36" s="161"/>
      <c r="D36" s="4" t="s">
        <v>37</v>
      </c>
      <c r="E36" s="84"/>
      <c r="F36" s="123" t="s">
        <v>4</v>
      </c>
      <c r="G36" s="118" t="s">
        <v>23</v>
      </c>
      <c r="H36" s="104">
        <v>0</v>
      </c>
      <c r="I36" s="43"/>
    </row>
    <row r="37" spans="2:10" s="86" customFormat="1" ht="39.75" customHeight="1" thickBot="1" x14ac:dyDescent="0.3">
      <c r="B37" s="66"/>
      <c r="C37" s="161"/>
      <c r="D37" s="124" t="s">
        <v>34</v>
      </c>
      <c r="E37" s="125"/>
      <c r="F37" s="126"/>
      <c r="G37" s="127" t="s">
        <v>23</v>
      </c>
      <c r="H37" s="128">
        <f>SUM(H35:H36)</f>
        <v>0</v>
      </c>
      <c r="I37" s="43"/>
      <c r="J37" s="44"/>
    </row>
    <row r="38" spans="2:10" s="86" customFormat="1" ht="16.5" thickTop="1" thickBot="1" x14ac:dyDescent="0.3">
      <c r="B38" s="66"/>
      <c r="C38" s="161"/>
      <c r="D38" s="61"/>
      <c r="E38" s="61"/>
      <c r="F38" s="87"/>
      <c r="G38" s="63"/>
      <c r="H38" s="88"/>
      <c r="I38" s="43"/>
      <c r="J38" s="44"/>
    </row>
    <row r="39" spans="2:10" s="86" customFormat="1" ht="39.75" customHeight="1" thickBot="1" x14ac:dyDescent="0.3">
      <c r="B39" s="66"/>
      <c r="C39" s="161"/>
      <c r="D39" s="5" t="s">
        <v>46</v>
      </c>
      <c r="E39" s="89"/>
      <c r="F39" s="90"/>
      <c r="G39" s="91">
        <f>G21+G28+G32</f>
        <v>0</v>
      </c>
      <c r="H39" s="92">
        <f>H16+H21+H28+H32+H37</f>
        <v>0</v>
      </c>
      <c r="I39" s="43"/>
      <c r="J39" s="44"/>
    </row>
    <row r="40" spans="2:10" s="86" customFormat="1" ht="39.75" customHeight="1" x14ac:dyDescent="0.25">
      <c r="B40" s="66"/>
      <c r="C40" s="46"/>
      <c r="D40" s="18"/>
      <c r="E40" s="88"/>
      <c r="F40" s="93"/>
      <c r="G40" s="94"/>
      <c r="H40" s="88"/>
      <c r="I40" s="43"/>
      <c r="J40" s="44"/>
    </row>
    <row r="41" spans="2:10" s="44" customFormat="1" ht="39.75" customHeight="1" x14ac:dyDescent="0.25">
      <c r="B41" s="66"/>
      <c r="C41" s="162" t="s">
        <v>12</v>
      </c>
      <c r="D41" s="23" t="s">
        <v>41</v>
      </c>
      <c r="E41" s="95"/>
      <c r="F41" s="96"/>
      <c r="G41" s="97"/>
      <c r="H41" s="98"/>
      <c r="I41" s="43"/>
    </row>
    <row r="42" spans="2:10" s="44" customFormat="1" ht="18.75" x14ac:dyDescent="0.25">
      <c r="B42" s="66"/>
      <c r="C42" s="162"/>
      <c r="D42" s="1"/>
      <c r="F42" s="99"/>
      <c r="G42" s="100"/>
      <c r="I42" s="43"/>
    </row>
    <row r="43" spans="2:10" s="86" customFormat="1" ht="39.75" customHeight="1" x14ac:dyDescent="0.25">
      <c r="B43" s="66"/>
      <c r="C43" s="162"/>
      <c r="D43" s="3" t="s">
        <v>21</v>
      </c>
      <c r="E43" s="44"/>
      <c r="F43" s="99"/>
      <c r="G43" s="100"/>
      <c r="H43" s="44"/>
      <c r="I43" s="43"/>
      <c r="J43" s="44"/>
    </row>
    <row r="44" spans="2:10" ht="39.75" customHeight="1" x14ac:dyDescent="0.25">
      <c r="B44" s="41"/>
      <c r="C44" s="162"/>
      <c r="D44" s="101" t="s">
        <v>42</v>
      </c>
      <c r="E44" s="102"/>
      <c r="F44" s="6" t="s">
        <v>50</v>
      </c>
      <c r="G44" s="148">
        <v>0</v>
      </c>
      <c r="H44" s="104" t="s">
        <v>18</v>
      </c>
      <c r="I44" s="43"/>
    </row>
    <row r="45" spans="2:10" ht="39.75" customHeight="1" x14ac:dyDescent="0.25">
      <c r="B45" s="41"/>
      <c r="C45" s="162"/>
      <c r="D45" s="24" t="s">
        <v>43</v>
      </c>
      <c r="E45" s="102"/>
      <c r="F45" s="6" t="s">
        <v>4</v>
      </c>
      <c r="G45" s="148">
        <v>0</v>
      </c>
      <c r="H45" s="104" t="s">
        <v>18</v>
      </c>
      <c r="I45" s="43"/>
    </row>
    <row r="46" spans="2:10" ht="39.75" customHeight="1" thickBot="1" x14ac:dyDescent="0.3">
      <c r="B46" s="41"/>
      <c r="C46" s="162"/>
      <c r="D46" s="124" t="s">
        <v>44</v>
      </c>
      <c r="E46" s="125"/>
      <c r="F46" s="126"/>
      <c r="G46" s="129">
        <f>SUM(G44:G45)</f>
        <v>0</v>
      </c>
      <c r="H46" s="128" t="s">
        <v>18</v>
      </c>
      <c r="I46" s="43"/>
    </row>
    <row r="47" spans="2:10" ht="16.5" thickTop="1" thickBot="1" x14ac:dyDescent="0.3">
      <c r="B47" s="41"/>
      <c r="C47" s="162"/>
      <c r="D47" s="61"/>
      <c r="E47" s="61"/>
      <c r="F47" s="87"/>
      <c r="G47" s="63"/>
      <c r="H47" s="61"/>
      <c r="I47" s="43"/>
    </row>
    <row r="48" spans="2:10" ht="39.75" customHeight="1" thickBot="1" x14ac:dyDescent="0.3">
      <c r="B48" s="41"/>
      <c r="C48" s="162"/>
      <c r="D48" s="5" t="s">
        <v>47</v>
      </c>
      <c r="E48" s="89"/>
      <c r="F48" s="106"/>
      <c r="G48" s="91">
        <f>G46</f>
        <v>0</v>
      </c>
      <c r="H48" s="92" t="s">
        <v>18</v>
      </c>
      <c r="I48" s="43"/>
    </row>
    <row r="49" spans="2:9" ht="15.75" thickBot="1" x14ac:dyDescent="0.3">
      <c r="B49" s="41"/>
      <c r="C49" s="61"/>
      <c r="D49" s="61"/>
      <c r="E49" s="61"/>
      <c r="F49" s="62"/>
      <c r="G49" s="63"/>
      <c r="H49" s="61"/>
      <c r="I49" s="43"/>
    </row>
    <row r="50" spans="2:9" ht="39.75" customHeight="1" thickBot="1" x14ac:dyDescent="0.3">
      <c r="B50" s="41"/>
      <c r="C50" s="107"/>
      <c r="D50" s="19" t="s">
        <v>45</v>
      </c>
      <c r="E50" s="108"/>
      <c r="F50" s="109"/>
      <c r="G50" s="154">
        <f>G39+G48</f>
        <v>0</v>
      </c>
      <c r="H50" s="138">
        <f>H39</f>
        <v>0</v>
      </c>
      <c r="I50" s="43"/>
    </row>
    <row r="51" spans="2:9" ht="20.100000000000001" customHeight="1" x14ac:dyDescent="0.25">
      <c r="B51" s="110"/>
      <c r="C51" s="111"/>
      <c r="D51" s="112" t="s">
        <v>22</v>
      </c>
      <c r="E51" s="111"/>
      <c r="F51" s="113"/>
      <c r="G51" s="114"/>
      <c r="H51" s="111"/>
      <c r="I51" s="115"/>
    </row>
    <row r="52" spans="2:9" ht="20.100000000000001" customHeight="1" x14ac:dyDescent="0.25"/>
    <row r="53" spans="2:9" ht="20.100000000000001" customHeight="1" x14ac:dyDescent="0.25"/>
    <row r="54" spans="2:9" ht="20.100000000000001" customHeight="1" x14ac:dyDescent="0.25">
      <c r="C54" s="61"/>
      <c r="D54" s="2"/>
    </row>
    <row r="55" spans="2:9" ht="20.100000000000001" customHeight="1" x14ac:dyDescent="0.25">
      <c r="C55" s="61"/>
      <c r="D55" s="61"/>
    </row>
    <row r="56" spans="2:9" ht="20.100000000000001" customHeight="1" x14ac:dyDescent="0.25">
      <c r="C56" s="61"/>
      <c r="D56" s="61"/>
    </row>
  </sheetData>
  <mergeCells count="3">
    <mergeCell ref="C6:D6"/>
    <mergeCell ref="C11:C39"/>
    <mergeCell ref="C41:C48"/>
  </mergeCells>
  <pageMargins left="0" right="0" top="0" bottom="0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B2:L56"/>
  <sheetViews>
    <sheetView showGridLines="0" tabSelected="1" view="pageBreakPreview" topLeftCell="B1" zoomScale="90" zoomScaleNormal="100" zoomScaleSheetLayoutView="90" workbookViewId="0">
      <selection activeCell="D27" sqref="D27"/>
    </sheetView>
  </sheetViews>
  <sheetFormatPr defaultRowHeight="15" x14ac:dyDescent="0.25"/>
  <cols>
    <col min="1" max="1" width="2.7109375" style="45" customWidth="1"/>
    <col min="2" max="2" width="0.85546875" style="61" customWidth="1"/>
    <col min="3" max="3" width="6" style="45" customWidth="1"/>
    <col min="4" max="4" width="109.28515625" style="45" customWidth="1"/>
    <col min="5" max="5" width="0" style="45" hidden="1" customWidth="1"/>
    <col min="6" max="6" width="19.85546875" style="117" customWidth="1"/>
    <col min="7" max="7" width="19.7109375" style="117" customWidth="1"/>
    <col min="8" max="8" width="18.7109375" style="117" customWidth="1"/>
    <col min="9" max="9" width="19.85546875" style="117" customWidth="1"/>
    <col min="10" max="10" width="19.85546875" style="45" customWidth="1"/>
    <col min="11" max="12" width="2.7109375" style="44" customWidth="1"/>
    <col min="13" max="16384" width="9.140625" style="45"/>
  </cols>
  <sheetData>
    <row r="2" spans="2:12" ht="15" customHeight="1" x14ac:dyDescent="0.25">
      <c r="B2" s="56"/>
      <c r="C2" s="57"/>
      <c r="D2" s="57"/>
      <c r="E2" s="57"/>
      <c r="F2" s="59"/>
      <c r="G2" s="59"/>
      <c r="H2" s="59"/>
      <c r="I2" s="59"/>
      <c r="J2" s="57"/>
      <c r="K2" s="60"/>
    </row>
    <row r="3" spans="2:12" ht="15" customHeight="1" x14ac:dyDescent="0.25">
      <c r="B3" s="41"/>
      <c r="C3" s="61"/>
      <c r="D3" s="61"/>
      <c r="E3" s="61"/>
      <c r="F3" s="63"/>
      <c r="G3" s="63"/>
      <c r="H3" s="63"/>
      <c r="I3" s="63"/>
      <c r="J3" s="61"/>
      <c r="K3" s="43"/>
    </row>
    <row r="4" spans="2:12" ht="24.95" customHeight="1" x14ac:dyDescent="0.25">
      <c r="B4" s="41"/>
      <c r="C4" s="64" t="s">
        <v>5</v>
      </c>
      <c r="D4" s="44"/>
      <c r="E4" s="44"/>
      <c r="F4" s="44"/>
      <c r="G4" s="44"/>
      <c r="H4" s="44"/>
      <c r="I4" s="44"/>
      <c r="J4" s="44"/>
      <c r="K4" s="43"/>
    </row>
    <row r="5" spans="2:12" ht="24.95" customHeight="1" x14ac:dyDescent="0.25">
      <c r="B5" s="41"/>
      <c r="C5" s="64" t="s">
        <v>60</v>
      </c>
      <c r="D5" s="44"/>
      <c r="E5" s="44"/>
      <c r="F5" s="44"/>
      <c r="G5" s="44"/>
      <c r="H5" s="44"/>
      <c r="I5" s="44"/>
      <c r="J5" s="44"/>
      <c r="K5" s="43"/>
    </row>
    <row r="6" spans="2:12" ht="75" customHeight="1" x14ac:dyDescent="0.25">
      <c r="B6" s="41"/>
      <c r="C6" s="159" t="s">
        <v>24</v>
      </c>
      <c r="D6" s="159"/>
      <c r="E6" s="44"/>
      <c r="F6" s="44"/>
      <c r="G6" s="44"/>
      <c r="H6" s="44"/>
      <c r="I6" s="44"/>
      <c r="J6" s="44"/>
      <c r="K6" s="43"/>
    </row>
    <row r="7" spans="2:12" ht="21.95" customHeight="1" x14ac:dyDescent="0.25">
      <c r="B7" s="41"/>
      <c r="C7" s="65"/>
      <c r="D7" s="65"/>
      <c r="E7" s="44"/>
      <c r="F7" s="44"/>
      <c r="G7" s="44"/>
      <c r="H7" s="44"/>
      <c r="I7" s="44"/>
      <c r="J7" s="44"/>
      <c r="K7" s="43"/>
    </row>
    <row r="8" spans="2:12" ht="21.95" customHeight="1" x14ac:dyDescent="0.25">
      <c r="B8" s="41"/>
      <c r="C8" s="61"/>
      <c r="D8" s="61"/>
      <c r="E8" s="61"/>
      <c r="F8" s="63"/>
      <c r="G8" s="63"/>
      <c r="H8" s="63"/>
      <c r="I8" s="63"/>
      <c r="J8" s="61"/>
      <c r="K8" s="43"/>
    </row>
    <row r="9" spans="2:12" s="30" customFormat="1" ht="29.25" customHeight="1" x14ac:dyDescent="0.25">
      <c r="B9" s="25"/>
      <c r="C9" s="26"/>
      <c r="D9" s="156" t="s">
        <v>0</v>
      </c>
      <c r="E9" s="156"/>
      <c r="F9" s="157" t="s">
        <v>56</v>
      </c>
      <c r="G9" s="157" t="s">
        <v>57</v>
      </c>
      <c r="H9" s="157" t="s">
        <v>58</v>
      </c>
      <c r="I9" s="157" t="s">
        <v>59</v>
      </c>
      <c r="J9" s="158" t="s">
        <v>14</v>
      </c>
      <c r="K9" s="28"/>
      <c r="L9" s="29"/>
    </row>
    <row r="10" spans="2:12" s="30" customFormat="1" ht="18.75" x14ac:dyDescent="0.25">
      <c r="B10" s="25"/>
      <c r="C10" s="48"/>
      <c r="D10" s="49"/>
      <c r="E10" s="49"/>
      <c r="F10" s="51"/>
      <c r="G10" s="51"/>
      <c r="H10" s="51"/>
      <c r="I10" s="51"/>
      <c r="J10" s="52"/>
      <c r="K10" s="28"/>
      <c r="L10" s="29"/>
    </row>
    <row r="11" spans="2:12" s="37" customFormat="1" ht="39.75" customHeight="1" x14ac:dyDescent="0.25">
      <c r="B11" s="31"/>
      <c r="C11" s="160" t="s">
        <v>13</v>
      </c>
      <c r="D11" s="20" t="s">
        <v>11</v>
      </c>
      <c r="E11" s="32"/>
      <c r="F11" s="33"/>
      <c r="G11" s="33"/>
      <c r="H11" s="33"/>
      <c r="I11" s="33"/>
      <c r="J11" s="34"/>
      <c r="K11" s="35"/>
      <c r="L11" s="36"/>
    </row>
    <row r="12" spans="2:12" s="37" customFormat="1" ht="20.25" x14ac:dyDescent="0.25">
      <c r="B12" s="31"/>
      <c r="C12" s="161"/>
      <c r="D12" s="14"/>
      <c r="E12" s="38"/>
      <c r="F12" s="39"/>
      <c r="G12" s="39"/>
      <c r="H12" s="39"/>
      <c r="I12" s="39"/>
      <c r="J12" s="40"/>
      <c r="K12" s="35"/>
      <c r="L12" s="36"/>
    </row>
    <row r="13" spans="2:12" s="44" customFormat="1" ht="39.75" customHeight="1" x14ac:dyDescent="0.25">
      <c r="B13" s="66"/>
      <c r="C13" s="161"/>
      <c r="D13" s="7" t="s">
        <v>3</v>
      </c>
      <c r="E13" s="67"/>
      <c r="F13" s="69"/>
      <c r="G13" s="69"/>
      <c r="H13" s="69"/>
      <c r="I13" s="69"/>
      <c r="J13" s="67"/>
      <c r="K13" s="43"/>
    </row>
    <row r="14" spans="2:12" ht="39.75" customHeight="1" x14ac:dyDescent="0.25">
      <c r="B14" s="41"/>
      <c r="C14" s="161"/>
      <c r="D14" s="163" t="s">
        <v>19</v>
      </c>
      <c r="E14" s="163"/>
      <c r="F14" s="163"/>
      <c r="G14" s="163"/>
      <c r="H14" s="163"/>
      <c r="I14" s="164"/>
      <c r="J14" s="139">
        <v>0</v>
      </c>
      <c r="K14" s="43"/>
    </row>
    <row r="15" spans="2:12" ht="39.75" customHeight="1" x14ac:dyDescent="0.25">
      <c r="B15" s="41"/>
      <c r="C15" s="161"/>
      <c r="D15" s="165" t="s">
        <v>7</v>
      </c>
      <c r="E15" s="163"/>
      <c r="F15" s="163"/>
      <c r="G15" s="163"/>
      <c r="H15" s="163"/>
      <c r="I15" s="164"/>
      <c r="J15" s="139">
        <v>0</v>
      </c>
      <c r="K15" s="43"/>
    </row>
    <row r="16" spans="2:12" ht="39.75" customHeight="1" thickBot="1" x14ac:dyDescent="0.3">
      <c r="B16" s="41"/>
      <c r="C16" s="161"/>
      <c r="D16" s="166" t="s">
        <v>30</v>
      </c>
      <c r="E16" s="166"/>
      <c r="F16" s="166"/>
      <c r="G16" s="166"/>
      <c r="H16" s="166"/>
      <c r="I16" s="167"/>
      <c r="J16" s="140">
        <f>J14+J15</f>
        <v>0</v>
      </c>
      <c r="K16" s="43"/>
    </row>
    <row r="17" spans="2:11" s="44" customFormat="1" ht="19.5" thickTop="1" x14ac:dyDescent="0.25">
      <c r="B17" s="66"/>
      <c r="C17" s="161"/>
      <c r="D17" s="11"/>
      <c r="E17" s="73"/>
      <c r="F17" s="131"/>
      <c r="G17" s="131"/>
      <c r="H17" s="131"/>
      <c r="I17" s="131"/>
      <c r="J17" s="73"/>
      <c r="K17" s="43"/>
    </row>
    <row r="18" spans="2:11" s="44" customFormat="1" ht="39.75" customHeight="1" x14ac:dyDescent="0.25">
      <c r="B18" s="66"/>
      <c r="C18" s="161"/>
      <c r="D18" s="12" t="s">
        <v>27</v>
      </c>
      <c r="E18" s="75"/>
      <c r="F18" s="77"/>
      <c r="G18" s="77"/>
      <c r="H18" s="77"/>
      <c r="I18" s="77"/>
      <c r="J18" s="75"/>
      <c r="K18" s="43"/>
    </row>
    <row r="19" spans="2:11" ht="39.75" customHeight="1" x14ac:dyDescent="0.25">
      <c r="B19" s="41"/>
      <c r="C19" s="161"/>
      <c r="D19" s="8" t="s">
        <v>40</v>
      </c>
      <c r="E19" s="42"/>
      <c r="F19" s="144">
        <f>' GRU Airport'!G19</f>
        <v>0</v>
      </c>
      <c r="G19" s="139">
        <f>'BH Airport'!G19</f>
        <v>0</v>
      </c>
      <c r="H19" s="139">
        <f>'Rio Galeão'!G19</f>
        <v>0</v>
      </c>
      <c r="I19" s="139">
        <f>Inframerica!G19</f>
        <v>0</v>
      </c>
      <c r="J19" s="141">
        <f>SUM(F19:I19)</f>
        <v>0</v>
      </c>
      <c r="K19" s="43"/>
    </row>
    <row r="20" spans="2:11" ht="39.75" customHeight="1" x14ac:dyDescent="0.25">
      <c r="B20" s="41"/>
      <c r="C20" s="161"/>
      <c r="D20" s="22" t="s">
        <v>8</v>
      </c>
      <c r="E20" s="79"/>
      <c r="F20" s="144">
        <f>' GRU Airport'!G20</f>
        <v>0</v>
      </c>
      <c r="G20" s="139">
        <f>'BH Airport'!G20</f>
        <v>0</v>
      </c>
      <c r="H20" s="139">
        <f>'Rio Galeão'!G20</f>
        <v>0</v>
      </c>
      <c r="I20" s="139">
        <f>Inframerica!G20</f>
        <v>0</v>
      </c>
      <c r="J20" s="142">
        <f t="shared" ref="J20:J21" si="0">SUM(F20:I20)</f>
        <v>0</v>
      </c>
      <c r="K20" s="43"/>
    </row>
    <row r="21" spans="2:11" ht="39.75" customHeight="1" thickBot="1" x14ac:dyDescent="0.3">
      <c r="B21" s="41"/>
      <c r="C21" s="161"/>
      <c r="D21" s="132" t="s">
        <v>31</v>
      </c>
      <c r="E21" s="133"/>
      <c r="F21" s="145">
        <f>SUM(F19:F20)</f>
        <v>0</v>
      </c>
      <c r="G21" s="143">
        <f t="shared" ref="G21:I21" si="1">G19+G20</f>
        <v>0</v>
      </c>
      <c r="H21" s="143">
        <f t="shared" si="1"/>
        <v>0</v>
      </c>
      <c r="I21" s="143">
        <f t="shared" si="1"/>
        <v>0</v>
      </c>
      <c r="J21" s="140">
        <f t="shared" si="0"/>
        <v>0</v>
      </c>
      <c r="K21" s="43"/>
    </row>
    <row r="22" spans="2:11" s="44" customFormat="1" ht="19.5" thickTop="1" x14ac:dyDescent="0.25">
      <c r="B22" s="66"/>
      <c r="C22" s="161"/>
      <c r="D22" s="11"/>
      <c r="E22" s="73"/>
      <c r="F22" s="131"/>
      <c r="G22" s="131"/>
      <c r="H22" s="131"/>
      <c r="I22" s="131"/>
      <c r="J22" s="73"/>
      <c r="K22" s="43"/>
    </row>
    <row r="23" spans="2:11" s="44" customFormat="1" ht="39.75" customHeight="1" x14ac:dyDescent="0.25">
      <c r="B23" s="66"/>
      <c r="C23" s="161"/>
      <c r="D23" s="12" t="s">
        <v>9</v>
      </c>
      <c r="E23" s="75"/>
      <c r="F23" s="77"/>
      <c r="G23" s="77"/>
      <c r="H23" s="77"/>
      <c r="I23" s="77"/>
      <c r="J23" s="75"/>
      <c r="K23" s="43"/>
    </row>
    <row r="24" spans="2:11" ht="39.75" customHeight="1" x14ac:dyDescent="0.25">
      <c r="B24" s="41"/>
      <c r="C24" s="161"/>
      <c r="D24" s="8" t="s">
        <v>38</v>
      </c>
      <c r="E24" s="42"/>
      <c r="F24" s="144">
        <f>' GRU Airport'!G24</f>
        <v>0</v>
      </c>
      <c r="G24" s="139">
        <f>'BH Airport'!G24</f>
        <v>0</v>
      </c>
      <c r="H24" s="139">
        <f>'Rio Galeão'!G24</f>
        <v>0</v>
      </c>
      <c r="I24" s="139">
        <f>Inframerica!G24</f>
        <v>0</v>
      </c>
      <c r="J24" s="141">
        <f t="shared" ref="J24:J27" si="2">SUM(F24:I24)</f>
        <v>0</v>
      </c>
      <c r="K24" s="43"/>
    </row>
    <row r="25" spans="2:11" ht="39.75" customHeight="1" x14ac:dyDescent="0.25">
      <c r="B25" s="41"/>
      <c r="C25" s="161"/>
      <c r="D25" s="10" t="s">
        <v>48</v>
      </c>
      <c r="E25" s="79"/>
      <c r="F25" s="144">
        <f>' GRU Airport'!G25</f>
        <v>0</v>
      </c>
      <c r="G25" s="139">
        <f>'BH Airport'!G25</f>
        <v>0</v>
      </c>
      <c r="H25" s="139">
        <f>'Rio Galeão'!G25</f>
        <v>0</v>
      </c>
      <c r="I25" s="139">
        <f>Inframerica!G25</f>
        <v>0</v>
      </c>
      <c r="J25" s="141">
        <f t="shared" si="2"/>
        <v>0</v>
      </c>
      <c r="K25" s="43"/>
    </row>
    <row r="26" spans="2:11" ht="39.75" customHeight="1" x14ac:dyDescent="0.25">
      <c r="B26" s="41"/>
      <c r="C26" s="161"/>
      <c r="D26" s="10" t="s">
        <v>49</v>
      </c>
      <c r="E26" s="71"/>
      <c r="F26" s="141">
        <f>' GRU Airport'!G26</f>
        <v>0</v>
      </c>
      <c r="G26" s="141">
        <f>'BH Airport'!G26</f>
        <v>0</v>
      </c>
      <c r="H26" s="141">
        <f>'Rio Galeão'!G26</f>
        <v>0</v>
      </c>
      <c r="I26" s="141">
        <f>Inframerica!G26</f>
        <v>0</v>
      </c>
      <c r="J26" s="141">
        <f t="shared" si="2"/>
        <v>0</v>
      </c>
      <c r="K26" s="43"/>
    </row>
    <row r="27" spans="2:11" ht="39.75" customHeight="1" x14ac:dyDescent="0.25">
      <c r="B27" s="41"/>
      <c r="C27" s="161"/>
      <c r="D27" s="10" t="s">
        <v>39</v>
      </c>
      <c r="E27" s="71"/>
      <c r="F27" s="144">
        <f>' GRU Airport'!G27</f>
        <v>0</v>
      </c>
      <c r="G27" s="139">
        <f>'BH Airport'!G27</f>
        <v>0</v>
      </c>
      <c r="H27" s="139">
        <f>'Rio Galeão'!G27</f>
        <v>0</v>
      </c>
      <c r="I27" s="139">
        <f>Inframerica!G27</f>
        <v>0</v>
      </c>
      <c r="J27" s="141">
        <f t="shared" si="2"/>
        <v>0</v>
      </c>
      <c r="K27" s="43"/>
    </row>
    <row r="28" spans="2:11" ht="39.75" customHeight="1" thickBot="1" x14ac:dyDescent="0.3">
      <c r="B28" s="41"/>
      <c r="C28" s="161"/>
      <c r="D28" s="132" t="s">
        <v>32</v>
      </c>
      <c r="E28" s="133"/>
      <c r="F28" s="145">
        <f>SUM(F24:F27)</f>
        <v>0</v>
      </c>
      <c r="G28" s="143">
        <f t="shared" ref="G28:J28" si="3">SUM(G24:G27)</f>
        <v>0</v>
      </c>
      <c r="H28" s="143">
        <f t="shared" si="3"/>
        <v>0</v>
      </c>
      <c r="I28" s="143">
        <f t="shared" si="3"/>
        <v>0</v>
      </c>
      <c r="J28" s="140">
        <f t="shared" si="3"/>
        <v>0</v>
      </c>
      <c r="K28" s="43"/>
    </row>
    <row r="29" spans="2:11" s="44" customFormat="1" ht="19.5" thickTop="1" x14ac:dyDescent="0.25">
      <c r="B29" s="66"/>
      <c r="C29" s="161"/>
      <c r="D29" s="11"/>
      <c r="E29" s="73"/>
      <c r="F29" s="131"/>
      <c r="G29" s="131"/>
      <c r="H29" s="131"/>
      <c r="I29" s="131"/>
      <c r="J29" s="73"/>
      <c r="K29" s="43"/>
    </row>
    <row r="30" spans="2:11" s="44" customFormat="1" ht="39.75" customHeight="1" x14ac:dyDescent="0.25">
      <c r="B30" s="66"/>
      <c r="C30" s="161"/>
      <c r="D30" s="3" t="s">
        <v>20</v>
      </c>
      <c r="E30" s="67"/>
      <c r="F30" s="69"/>
      <c r="G30" s="69"/>
      <c r="H30" s="69"/>
      <c r="I30" s="69"/>
      <c r="J30" s="67"/>
      <c r="K30" s="43"/>
    </row>
    <row r="31" spans="2:11" ht="39.75" customHeight="1" x14ac:dyDescent="0.25">
      <c r="B31" s="41"/>
      <c r="C31" s="161"/>
      <c r="D31" s="13" t="s">
        <v>35</v>
      </c>
      <c r="E31" s="84"/>
      <c r="F31" s="144">
        <f>' GRU Airport'!G31</f>
        <v>0</v>
      </c>
      <c r="G31" s="139">
        <f>'BH Airport'!G31</f>
        <v>0</v>
      </c>
      <c r="H31" s="139">
        <f>'Rio Galeão'!G31</f>
        <v>0</v>
      </c>
      <c r="I31" s="139">
        <f>Inframerica!G31</f>
        <v>0</v>
      </c>
      <c r="J31" s="141">
        <f t="shared" ref="J31" si="4">SUM(F31:I31)</f>
        <v>0</v>
      </c>
      <c r="K31" s="43"/>
    </row>
    <row r="32" spans="2:11" ht="39.75" customHeight="1" thickBot="1" x14ac:dyDescent="0.3">
      <c r="B32" s="41"/>
      <c r="C32" s="161"/>
      <c r="D32" s="124" t="s">
        <v>33</v>
      </c>
      <c r="E32" s="125"/>
      <c r="F32" s="145">
        <f>SUM(F31:F31)</f>
        <v>0</v>
      </c>
      <c r="G32" s="143">
        <f t="shared" ref="G32:J32" si="5">SUM(G31:G31)</f>
        <v>0</v>
      </c>
      <c r="H32" s="143">
        <f t="shared" si="5"/>
        <v>0</v>
      </c>
      <c r="I32" s="143">
        <f t="shared" si="5"/>
        <v>0</v>
      </c>
      <c r="J32" s="140">
        <f t="shared" si="5"/>
        <v>0</v>
      </c>
      <c r="K32" s="43"/>
    </row>
    <row r="33" spans="2:12" s="44" customFormat="1" ht="19.5" thickTop="1" x14ac:dyDescent="0.25">
      <c r="B33" s="66"/>
      <c r="C33" s="161"/>
      <c r="D33" s="1"/>
      <c r="F33" s="100"/>
      <c r="G33" s="100"/>
      <c r="H33" s="100"/>
      <c r="I33" s="100"/>
      <c r="K33" s="43"/>
    </row>
    <row r="34" spans="2:12" s="44" customFormat="1" ht="39.75" customHeight="1" x14ac:dyDescent="0.25">
      <c r="B34" s="66"/>
      <c r="C34" s="161"/>
      <c r="D34" s="3" t="s">
        <v>10</v>
      </c>
      <c r="E34" s="67"/>
      <c r="F34" s="69"/>
      <c r="G34" s="69"/>
      <c r="H34" s="69"/>
      <c r="I34" s="69"/>
      <c r="J34" s="67"/>
      <c r="K34" s="43"/>
    </row>
    <row r="35" spans="2:12" s="44" customFormat="1" ht="39.75" customHeight="1" x14ac:dyDescent="0.25">
      <c r="B35" s="66"/>
      <c r="C35" s="161"/>
      <c r="D35" s="168" t="s">
        <v>36</v>
      </c>
      <c r="E35" s="168"/>
      <c r="F35" s="168"/>
      <c r="G35" s="168"/>
      <c r="H35" s="168"/>
      <c r="I35" s="169"/>
      <c r="J35" s="141">
        <v>0</v>
      </c>
      <c r="K35" s="43"/>
    </row>
    <row r="36" spans="2:12" ht="39.75" customHeight="1" x14ac:dyDescent="0.25">
      <c r="B36" s="41"/>
      <c r="C36" s="161"/>
      <c r="D36" s="170" t="s">
        <v>37</v>
      </c>
      <c r="E36" s="170"/>
      <c r="F36" s="170"/>
      <c r="G36" s="170"/>
      <c r="H36" s="170"/>
      <c r="I36" s="171"/>
      <c r="J36" s="142">
        <v>0</v>
      </c>
      <c r="K36" s="43"/>
    </row>
    <row r="37" spans="2:12" s="86" customFormat="1" ht="39.75" customHeight="1" thickBot="1" x14ac:dyDescent="0.3">
      <c r="B37" s="66"/>
      <c r="C37" s="161"/>
      <c r="D37" s="172" t="s">
        <v>34</v>
      </c>
      <c r="E37" s="172"/>
      <c r="F37" s="172"/>
      <c r="G37" s="172"/>
      <c r="H37" s="172"/>
      <c r="I37" s="173"/>
      <c r="J37" s="140">
        <f>SUM(J35:J36)</f>
        <v>0</v>
      </c>
      <c r="K37" s="43"/>
      <c r="L37" s="44"/>
    </row>
    <row r="38" spans="2:12" s="86" customFormat="1" ht="16.5" thickTop="1" thickBot="1" x14ac:dyDescent="0.3">
      <c r="B38" s="66"/>
      <c r="C38" s="161"/>
      <c r="D38" s="61"/>
      <c r="E38" s="61"/>
      <c r="F38" s="63"/>
      <c r="G38" s="63"/>
      <c r="H38" s="63"/>
      <c r="I38" s="63"/>
      <c r="J38" s="88"/>
      <c r="K38" s="43"/>
      <c r="L38" s="44"/>
    </row>
    <row r="39" spans="2:12" s="86" customFormat="1" ht="39.75" customHeight="1" thickBot="1" x14ac:dyDescent="0.3">
      <c r="B39" s="66"/>
      <c r="C39" s="161"/>
      <c r="D39" s="5" t="s">
        <v>46</v>
      </c>
      <c r="E39" s="89"/>
      <c r="F39" s="146">
        <f>F21+F28+F32+F37</f>
        <v>0</v>
      </c>
      <c r="G39" s="146">
        <f t="shared" ref="G39:J39" si="6">G21+G28+G32+G37</f>
        <v>0</v>
      </c>
      <c r="H39" s="146">
        <f t="shared" si="6"/>
        <v>0</v>
      </c>
      <c r="I39" s="146">
        <f t="shared" si="6"/>
        <v>0</v>
      </c>
      <c r="J39" s="147">
        <f t="shared" si="6"/>
        <v>0</v>
      </c>
      <c r="K39" s="43"/>
      <c r="L39" s="44"/>
    </row>
    <row r="40" spans="2:12" s="86" customFormat="1" ht="39.75" customHeight="1" x14ac:dyDescent="0.25">
      <c r="B40" s="66"/>
      <c r="C40" s="46"/>
      <c r="D40" s="18"/>
      <c r="E40" s="88"/>
      <c r="F40" s="94"/>
      <c r="G40" s="94"/>
      <c r="H40" s="94"/>
      <c r="I40" s="94"/>
      <c r="J40" s="88"/>
      <c r="K40" s="43"/>
      <c r="L40" s="44"/>
    </row>
    <row r="41" spans="2:12" s="44" customFormat="1" ht="39.75" customHeight="1" x14ac:dyDescent="0.25">
      <c r="B41" s="66"/>
      <c r="C41" s="162" t="s">
        <v>12</v>
      </c>
      <c r="D41" s="23" t="s">
        <v>41</v>
      </c>
      <c r="E41" s="95"/>
      <c r="F41" s="97"/>
      <c r="G41" s="97"/>
      <c r="H41" s="97"/>
      <c r="I41" s="97"/>
      <c r="J41" s="98"/>
      <c r="K41" s="43"/>
    </row>
    <row r="42" spans="2:12" s="44" customFormat="1" ht="18.75" x14ac:dyDescent="0.25">
      <c r="B42" s="66"/>
      <c r="C42" s="162"/>
      <c r="D42" s="1"/>
      <c r="F42" s="100"/>
      <c r="G42" s="100"/>
      <c r="H42" s="100"/>
      <c r="I42" s="100"/>
      <c r="K42" s="43"/>
    </row>
    <row r="43" spans="2:12" s="86" customFormat="1" ht="39.75" customHeight="1" x14ac:dyDescent="0.25">
      <c r="B43" s="66"/>
      <c r="C43" s="162"/>
      <c r="D43" s="2" t="s">
        <v>21</v>
      </c>
      <c r="E43" s="44"/>
      <c r="F43" s="100"/>
      <c r="G43" s="100"/>
      <c r="H43" s="100"/>
      <c r="I43" s="100"/>
      <c r="J43" s="44"/>
      <c r="K43" s="43"/>
      <c r="L43" s="44"/>
    </row>
    <row r="44" spans="2:12" ht="39.75" customHeight="1" x14ac:dyDescent="0.25">
      <c r="B44" s="41"/>
      <c r="C44" s="162"/>
      <c r="D44" s="149" t="s">
        <v>42</v>
      </c>
      <c r="E44" s="150"/>
      <c r="F44" s="144">
        <f>' GRU Airport'!G44</f>
        <v>0</v>
      </c>
      <c r="G44" s="144">
        <f>'BH Airport'!G44</f>
        <v>0</v>
      </c>
      <c r="H44" s="144">
        <f>'Rio Galeão'!G44</f>
        <v>0</v>
      </c>
      <c r="I44" s="144">
        <f>Inframerica!G44</f>
        <v>0</v>
      </c>
      <c r="J44" s="142">
        <f t="shared" ref="J44:J45" si="7">SUM(F44:I44)</f>
        <v>0</v>
      </c>
      <c r="K44" s="43"/>
    </row>
    <row r="45" spans="2:12" ht="39.75" customHeight="1" x14ac:dyDescent="0.25">
      <c r="B45" s="41"/>
      <c r="C45" s="162"/>
      <c r="D45" s="4" t="s">
        <v>43</v>
      </c>
      <c r="E45" s="84"/>
      <c r="F45" s="144">
        <f>' GRU Airport'!G45</f>
        <v>0</v>
      </c>
      <c r="G45" s="144">
        <f>'BH Airport'!G45</f>
        <v>0</v>
      </c>
      <c r="H45" s="144">
        <f>'Rio Galeão'!G45</f>
        <v>0</v>
      </c>
      <c r="I45" s="144">
        <f>Inframerica!G45</f>
        <v>0</v>
      </c>
      <c r="J45" s="142">
        <f t="shared" si="7"/>
        <v>0</v>
      </c>
      <c r="K45" s="43"/>
    </row>
    <row r="46" spans="2:12" ht="39.75" customHeight="1" thickBot="1" x14ac:dyDescent="0.3">
      <c r="B46" s="41"/>
      <c r="C46" s="162"/>
      <c r="D46" s="124" t="s">
        <v>44</v>
      </c>
      <c r="E46" s="125"/>
      <c r="F46" s="145">
        <f t="shared" ref="F46" si="8">SUM(F44:F45)</f>
        <v>0</v>
      </c>
      <c r="G46" s="143">
        <f t="shared" ref="G46" si="9">SUM(G44:G45)</f>
        <v>0</v>
      </c>
      <c r="H46" s="143">
        <f t="shared" ref="H46" si="10">SUM(H44:H45)</f>
        <v>0</v>
      </c>
      <c r="I46" s="143">
        <f t="shared" ref="I46" si="11">SUM(I44:I45)</f>
        <v>0</v>
      </c>
      <c r="J46" s="140">
        <f>SUM(J44:J45)</f>
        <v>0</v>
      </c>
      <c r="K46" s="43"/>
    </row>
    <row r="47" spans="2:12" ht="16.5" thickTop="1" thickBot="1" x14ac:dyDescent="0.3">
      <c r="B47" s="41"/>
      <c r="C47" s="162"/>
      <c r="D47" s="61"/>
      <c r="E47" s="61"/>
      <c r="F47" s="63"/>
      <c r="G47" s="63"/>
      <c r="H47" s="63"/>
      <c r="I47" s="63"/>
      <c r="J47" s="61"/>
      <c r="K47" s="43"/>
    </row>
    <row r="48" spans="2:12" ht="39.75" customHeight="1" thickBot="1" x14ac:dyDescent="0.3">
      <c r="B48" s="41"/>
      <c r="C48" s="162"/>
      <c r="D48" s="5" t="s">
        <v>47</v>
      </c>
      <c r="E48" s="89"/>
      <c r="F48" s="146">
        <f>F46</f>
        <v>0</v>
      </c>
      <c r="G48" s="146">
        <f t="shared" ref="G48:J48" si="12">G46</f>
        <v>0</v>
      </c>
      <c r="H48" s="146">
        <f t="shared" si="12"/>
        <v>0</v>
      </c>
      <c r="I48" s="146">
        <f t="shared" si="12"/>
        <v>0</v>
      </c>
      <c r="J48" s="147">
        <f t="shared" si="12"/>
        <v>0</v>
      </c>
      <c r="K48" s="43"/>
    </row>
    <row r="49" spans="2:11" ht="15.75" thickBot="1" x14ac:dyDescent="0.3">
      <c r="B49" s="41"/>
      <c r="C49" s="61"/>
      <c r="D49" s="61"/>
      <c r="E49" s="61"/>
      <c r="F49" s="63"/>
      <c r="G49" s="63"/>
      <c r="H49" s="63"/>
      <c r="I49" s="63"/>
      <c r="J49" s="61"/>
      <c r="K49" s="43"/>
    </row>
    <row r="50" spans="2:11" ht="39.75" customHeight="1" thickBot="1" x14ac:dyDescent="0.3">
      <c r="B50" s="41"/>
      <c r="C50" s="107"/>
      <c r="D50" s="19" t="s">
        <v>45</v>
      </c>
      <c r="E50" s="108"/>
      <c r="F50" s="155">
        <f>F39+F48</f>
        <v>0</v>
      </c>
      <c r="G50" s="155">
        <f t="shared" ref="G50:J50" si="13">G39+G48</f>
        <v>0</v>
      </c>
      <c r="H50" s="155">
        <f t="shared" si="13"/>
        <v>0</v>
      </c>
      <c r="I50" s="155">
        <f t="shared" si="13"/>
        <v>0</v>
      </c>
      <c r="J50" s="151">
        <f t="shared" si="13"/>
        <v>0</v>
      </c>
      <c r="K50" s="43"/>
    </row>
    <row r="51" spans="2:11" ht="20.100000000000001" customHeight="1" x14ac:dyDescent="0.25">
      <c r="B51" s="110"/>
      <c r="C51" s="111"/>
      <c r="D51" s="112" t="s">
        <v>22</v>
      </c>
      <c r="E51" s="111"/>
      <c r="F51" s="114"/>
      <c r="G51" s="114"/>
      <c r="H51" s="114"/>
      <c r="I51" s="114"/>
      <c r="J51" s="111"/>
      <c r="K51" s="115"/>
    </row>
    <row r="52" spans="2:11" ht="20.100000000000001" customHeight="1" x14ac:dyDescent="0.25"/>
    <row r="53" spans="2:11" ht="20.100000000000001" customHeight="1" x14ac:dyDescent="0.25"/>
    <row r="54" spans="2:11" ht="20.100000000000001" customHeight="1" x14ac:dyDescent="0.25">
      <c r="C54" s="61"/>
      <c r="D54" s="2"/>
    </row>
    <row r="55" spans="2:11" ht="20.100000000000001" customHeight="1" x14ac:dyDescent="0.25">
      <c r="C55" s="61"/>
      <c r="D55" s="61"/>
    </row>
    <row r="56" spans="2:11" ht="20.100000000000001" customHeight="1" x14ac:dyDescent="0.25">
      <c r="C56" s="61"/>
      <c r="D56" s="61"/>
    </row>
  </sheetData>
  <mergeCells count="9">
    <mergeCell ref="C6:D6"/>
    <mergeCell ref="C11:C39"/>
    <mergeCell ref="C41:C48"/>
    <mergeCell ref="D14:I14"/>
    <mergeCell ref="D15:I15"/>
    <mergeCell ref="D16:I16"/>
    <mergeCell ref="D35:I35"/>
    <mergeCell ref="D36:I36"/>
    <mergeCell ref="D37:I37"/>
  </mergeCells>
  <pageMargins left="0" right="0" top="0" bottom="0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 GRU Airport</vt:lpstr>
      <vt:lpstr>BH Airport</vt:lpstr>
      <vt:lpstr>Rio Galeão</vt:lpstr>
      <vt:lpstr>Inframerica</vt:lpstr>
      <vt:lpstr>Consolidado</vt:lpstr>
      <vt:lpstr>' GRU Airport'!Area_de_impressao</vt:lpstr>
      <vt:lpstr>'BH Airport'!Area_de_impressao</vt:lpstr>
      <vt:lpstr>Consolidado!Area_de_impressao</vt:lpstr>
      <vt:lpstr>Inframerica!Area_de_impressao</vt:lpstr>
      <vt:lpstr>'Rio Galeão'!Area_de_impressao</vt:lpstr>
    </vt:vector>
  </TitlesOfParts>
  <Company>Infraero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Rigo Motta</dc:creator>
  <cp:lastModifiedBy>Carlos Augusto Rigo Motta</cp:lastModifiedBy>
  <cp:lastPrinted>2019-07-03T17:23:46Z</cp:lastPrinted>
  <dcterms:created xsi:type="dcterms:W3CDTF">2019-04-17T21:15:27Z</dcterms:created>
  <dcterms:modified xsi:type="dcterms:W3CDTF">2019-08-06T14:23:00Z</dcterms:modified>
</cp:coreProperties>
</file>