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955" windowHeight="9975" tabRatio="807" activeTab="0"/>
  </bookViews>
  <sheets>
    <sheet name="CAPU" sheetId="1" r:id="rId1"/>
  </sheets>
  <definedNames>
    <definedName name="_xlnm.Print_Area" localSheetId="0">'CAPU'!$A$1:$K$66</definedName>
  </definedNames>
  <calcPr fullCalcOnLoad="1"/>
</workbook>
</file>

<file path=xl/sharedStrings.xml><?xml version="1.0" encoding="utf-8"?>
<sst xmlns="http://schemas.openxmlformats.org/spreadsheetml/2006/main" count="44" uniqueCount="39">
  <si>
    <t>CÓDIGO</t>
  </si>
  <si>
    <t>EQUIPAMENTOS</t>
  </si>
  <si>
    <t>UND</t>
  </si>
  <si>
    <t>QUANT</t>
  </si>
  <si>
    <t>COEFICIENTE</t>
  </si>
  <si>
    <t>ENCARGOS SOCIAIS</t>
  </si>
  <si>
    <t>CUSTO HORÁRIO TOTAL</t>
  </si>
  <si>
    <t>MATERIAIS/SERVIÇOS</t>
  </si>
  <si>
    <t>CONSUMO</t>
  </si>
  <si>
    <t>CUSTO UNITÁRIO - TOTAL (D) + (E)</t>
  </si>
  <si>
    <t>BDI</t>
  </si>
  <si>
    <t>PREÇO UNITÁRIO TOTAL</t>
  </si>
  <si>
    <t>CUSTO HORÁRIO (R$)</t>
  </si>
  <si>
    <t>SALÁRIO BASE (R$)</t>
  </si>
  <si>
    <t>CUSTO TOTAL (R$)</t>
  </si>
  <si>
    <t>CUSTO UNITÁRIO (R$)</t>
  </si>
  <si>
    <t>Local:</t>
  </si>
  <si>
    <t>Data base:</t>
  </si>
  <si>
    <t>UNIDADE:</t>
  </si>
  <si>
    <t>OBSERVAÇÕES:</t>
  </si>
  <si>
    <t xml:space="preserve">REFERÊNCIA: </t>
  </si>
  <si>
    <t>SINAPI:</t>
  </si>
  <si>
    <t>SICRO:</t>
  </si>
  <si>
    <t>OUTRO:</t>
  </si>
  <si>
    <t>CUSTO HORÁRIO DE MÃO-DE-OBRA</t>
  </si>
  <si>
    <t>CUSTO HORÁRIO DE EQUIPAMENTOS - TOTAL (A)</t>
  </si>
  <si>
    <t>CUSTO HORÁRIO DE MÃO-DE-OBRA - TOTAL (B)</t>
  </si>
  <si>
    <t>PRODUÇÃO DA EQUIPE (C)</t>
  </si>
  <si>
    <t>CUSTO DE MATERIAIS - TOTAL (E)</t>
  </si>
  <si>
    <t>CUSTO UNITÁRIO DE EXECUÇÃO (D) = (A) + (B) / (C)</t>
  </si>
  <si>
    <r>
      <rPr>
        <sz val="20"/>
        <rFont val="Arial"/>
        <family val="2"/>
      </rPr>
      <t xml:space="preserve">CAPU 
</t>
    </r>
    <r>
      <rPr>
        <sz val="11"/>
        <rFont val="Arial"/>
        <family val="2"/>
      </rPr>
      <t>Composição Analítica de Preço Unitário</t>
    </r>
  </si>
  <si>
    <t>UTILIZAÇÃO OPERATIVA</t>
  </si>
  <si>
    <t>UTILIZAÇÃO IMPRODUTIVA</t>
  </si>
  <si>
    <t>CUSTO OPER
(R$)</t>
  </si>
  <si>
    <t>CUSTO IMPROD
(R$)</t>
  </si>
  <si>
    <t>MÃO-DE-OBRA SUPLEMENTAR</t>
  </si>
  <si>
    <t>Data Orçamento:</t>
  </si>
  <si>
    <t>Nº Orçamento</t>
  </si>
  <si>
    <t>Serviço: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</si>
</sst>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.00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6"/>
      <name val="Arial"/>
      <family val="2"/>
    </font>
    <font>
      <sz val="8"/>
      <name val="Arial"/>
      <family val="2"/>
    </font>
    <font>
      <sz val="6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sz val="11"/>
      <name val="Arial"/>
      <family val="2"/>
    </font>
    <font>
      <u val="single"/>
      <sz val="8"/>
      <name val="Arial"/>
      <family val="2"/>
    </font>
    <font>
      <sz val="20"/>
      <name val="Arial"/>
      <family val="2"/>
    </font>
    <font>
      <sz val="9"/>
      <color indexed="8"/>
      <name val="Calibri"/>
      <family val="2"/>
    </font>
    <font>
      <sz val="7"/>
      <name val="Arial"/>
      <family val="2"/>
    </font>
    <font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 style="thin"/>
      <top/>
      <bottom style="double"/>
    </border>
    <border>
      <left/>
      <right/>
      <top style="double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 style="thin"/>
      <bottom style="double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 style="medium"/>
      <right style="thin"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/>
    </border>
    <border>
      <left/>
      <right style="medium"/>
      <top style="thin"/>
      <bottom style="thin"/>
    </border>
    <border>
      <left style="medium"/>
      <right/>
      <top/>
      <bottom style="double"/>
    </border>
    <border>
      <left/>
      <right style="medium"/>
      <top/>
      <bottom style="double"/>
    </border>
    <border>
      <left style="medium"/>
      <right/>
      <top style="double"/>
      <bottom style="thin"/>
    </border>
    <border>
      <left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/>
      <right/>
      <top/>
      <bottom style="thin"/>
    </border>
    <border>
      <left/>
      <right style="thin"/>
      <top style="medium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 style="medium"/>
      <top style="double"/>
      <bottom/>
    </border>
    <border>
      <left style="thin"/>
      <right style="medium"/>
      <top/>
      <bottom style="double"/>
    </border>
    <border>
      <left/>
      <right style="medium"/>
      <top style="hair"/>
      <bottom style="double"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double"/>
      <bottom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medium"/>
      <right/>
      <top style="thin"/>
      <bottom style="double"/>
    </border>
    <border>
      <left style="thin"/>
      <right/>
      <top style="hair"/>
      <bottom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double"/>
      <bottom/>
    </border>
    <border>
      <left style="medium"/>
      <right/>
      <top/>
      <bottom style="hair"/>
    </border>
    <border>
      <left/>
      <right style="medium"/>
      <top/>
      <bottom style="hair"/>
    </border>
    <border>
      <left style="thin"/>
      <right style="thin"/>
      <top style="thin"/>
      <bottom style="double"/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 style="thin"/>
      <right style="thin"/>
      <top style="double"/>
      <bottom/>
    </border>
    <border>
      <left style="thin"/>
      <right style="medium"/>
      <top style="double"/>
      <bottom/>
    </border>
    <border>
      <left style="thin"/>
      <right style="medium"/>
      <top/>
      <bottom style="thin"/>
    </border>
    <border>
      <left style="thin"/>
      <right style="thin"/>
      <top/>
      <bottom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198">
    <xf numFmtId="0" fontId="0" fillId="0" borderId="0" xfId="0" applyFont="1" applyAlignment="1">
      <alignment/>
    </xf>
    <xf numFmtId="0" fontId="4" fillId="33" borderId="0" xfId="49" applyFont="1" applyFill="1" applyBorder="1" applyAlignment="1">
      <alignment vertical="center"/>
      <protection/>
    </xf>
    <xf numFmtId="0" fontId="4" fillId="33" borderId="10" xfId="49" applyFont="1" applyFill="1" applyBorder="1" applyAlignment="1">
      <alignment vertical="center"/>
      <protection/>
    </xf>
    <xf numFmtId="0" fontId="4" fillId="33" borderId="11" xfId="49" applyFont="1" applyFill="1" applyBorder="1" applyAlignment="1">
      <alignment vertical="center"/>
      <protection/>
    </xf>
    <xf numFmtId="0" fontId="4" fillId="33" borderId="12" xfId="50" applyFont="1" applyFill="1" applyBorder="1" applyAlignment="1">
      <alignment horizontal="center" vertical="center"/>
      <protection/>
    </xf>
    <xf numFmtId="0" fontId="4" fillId="33" borderId="13" xfId="50" applyFont="1" applyFill="1" applyBorder="1" applyAlignment="1">
      <alignment horizontal="center" vertical="center"/>
      <protection/>
    </xf>
    <xf numFmtId="0" fontId="4" fillId="33" borderId="0" xfId="49" applyFont="1" applyFill="1" applyBorder="1" applyAlignment="1">
      <alignment horizontal="left" vertical="center"/>
      <protection/>
    </xf>
    <xf numFmtId="0" fontId="4" fillId="33" borderId="12" xfId="51" applyFont="1" applyFill="1" applyBorder="1" applyAlignment="1">
      <alignment horizontal="center" vertical="center"/>
      <protection/>
    </xf>
    <xf numFmtId="0" fontId="4" fillId="33" borderId="13" xfId="51" applyFont="1" applyFill="1" applyBorder="1" applyAlignment="1">
      <alignment horizontal="center" vertical="center"/>
      <protection/>
    </xf>
    <xf numFmtId="0" fontId="4" fillId="33" borderId="14" xfId="51" applyFont="1" applyFill="1" applyBorder="1" applyAlignment="1">
      <alignment horizontal="center" vertical="center"/>
      <protection/>
    </xf>
    <xf numFmtId="0" fontId="4" fillId="33" borderId="15" xfId="49" applyFont="1" applyFill="1" applyBorder="1" applyAlignment="1">
      <alignment vertical="center"/>
      <protection/>
    </xf>
    <xf numFmtId="0" fontId="4" fillId="33" borderId="16" xfId="49" applyFont="1" applyFill="1" applyBorder="1" applyAlignment="1">
      <alignment vertical="center"/>
      <protection/>
    </xf>
    <xf numFmtId="0" fontId="4" fillId="33" borderId="16" xfId="49" applyFont="1" applyFill="1" applyBorder="1" applyAlignment="1">
      <alignment horizontal="left" vertical="center"/>
      <protection/>
    </xf>
    <xf numFmtId="0" fontId="4" fillId="33" borderId="17" xfId="49" applyFont="1" applyFill="1" applyBorder="1" applyAlignment="1">
      <alignment vertical="center"/>
      <protection/>
    </xf>
    <xf numFmtId="0" fontId="4" fillId="33" borderId="18" xfId="49" applyFont="1" applyFill="1" applyBorder="1" applyAlignment="1">
      <alignment horizontal="center" vertical="center"/>
      <protection/>
    </xf>
    <xf numFmtId="0" fontId="4" fillId="33" borderId="17" xfId="49" applyFont="1" applyFill="1" applyBorder="1" applyAlignment="1">
      <alignment horizontal="center" vertical="center"/>
      <protection/>
    </xf>
    <xf numFmtId="0" fontId="4" fillId="33" borderId="19" xfId="49" applyFont="1" applyFill="1" applyBorder="1" applyAlignment="1">
      <alignment horizontal="center" vertical="center"/>
      <protection/>
    </xf>
    <xf numFmtId="0" fontId="4" fillId="33" borderId="0" xfId="49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4" fontId="4" fillId="33" borderId="20" xfId="50" applyNumberFormat="1" applyFont="1" applyFill="1" applyBorder="1" applyAlignment="1">
      <alignment horizontal="right" vertical="center"/>
      <protection/>
    </xf>
    <xf numFmtId="4" fontId="4" fillId="33" borderId="12" xfId="50" applyNumberFormat="1" applyFont="1" applyFill="1" applyBorder="1" applyAlignment="1">
      <alignment horizontal="right" vertical="center"/>
      <protection/>
    </xf>
    <xf numFmtId="4" fontId="4" fillId="33" borderId="21" xfId="50" applyNumberFormat="1" applyFont="1" applyFill="1" applyBorder="1" applyAlignment="1">
      <alignment horizontal="right" vertical="center"/>
      <protection/>
    </xf>
    <xf numFmtId="4" fontId="4" fillId="33" borderId="13" xfId="50" applyNumberFormat="1" applyFont="1" applyFill="1" applyBorder="1" applyAlignment="1">
      <alignment horizontal="right" vertical="center"/>
      <protection/>
    </xf>
    <xf numFmtId="4" fontId="4" fillId="33" borderId="12" xfId="59" applyNumberFormat="1" applyFont="1" applyFill="1" applyBorder="1" applyAlignment="1">
      <alignment horizontal="right" vertical="center"/>
    </xf>
    <xf numFmtId="4" fontId="4" fillId="33" borderId="13" xfId="59" applyNumberFormat="1" applyFont="1" applyFill="1" applyBorder="1" applyAlignment="1">
      <alignment horizontal="right" vertical="center"/>
    </xf>
    <xf numFmtId="4" fontId="4" fillId="33" borderId="14" xfId="59" applyNumberFormat="1" applyFont="1" applyFill="1" applyBorder="1" applyAlignment="1">
      <alignment horizontal="right" vertical="center"/>
    </xf>
    <xf numFmtId="166" fontId="4" fillId="33" borderId="21" xfId="49" applyNumberFormat="1" applyFont="1" applyFill="1" applyBorder="1" applyAlignment="1">
      <alignment horizontal="center" vertical="center"/>
      <protection/>
    </xf>
    <xf numFmtId="166" fontId="4" fillId="33" borderId="20" xfId="50" applyNumberFormat="1" applyFont="1" applyFill="1" applyBorder="1" applyAlignment="1">
      <alignment horizontal="center" vertical="center"/>
      <protection/>
    </xf>
    <xf numFmtId="166" fontId="4" fillId="33" borderId="21" xfId="50" applyNumberFormat="1" applyFont="1" applyFill="1" applyBorder="1" applyAlignment="1">
      <alignment horizontal="center" vertical="center"/>
      <protection/>
    </xf>
    <xf numFmtId="166" fontId="4" fillId="33" borderId="22" xfId="50" applyNumberFormat="1" applyFont="1" applyFill="1" applyBorder="1" applyAlignment="1">
      <alignment horizontal="center" vertical="center"/>
      <protection/>
    </xf>
    <xf numFmtId="166" fontId="4" fillId="33" borderId="12" xfId="50" applyNumberFormat="1" applyFont="1" applyFill="1" applyBorder="1" applyAlignment="1">
      <alignment horizontal="center" vertical="center"/>
      <protection/>
    </xf>
    <xf numFmtId="166" fontId="4" fillId="33" borderId="13" xfId="50" applyNumberFormat="1" applyFont="1" applyFill="1" applyBorder="1" applyAlignment="1">
      <alignment horizontal="center" vertical="center"/>
      <protection/>
    </xf>
    <xf numFmtId="0" fontId="4" fillId="33" borderId="23" xfId="49" applyFont="1" applyFill="1" applyBorder="1" applyAlignment="1">
      <alignment horizontal="right" vertical="center" wrapText="1"/>
      <protection/>
    </xf>
    <xf numFmtId="0" fontId="4" fillId="33" borderId="24" xfId="49" applyFont="1" applyFill="1" applyBorder="1" applyAlignment="1">
      <alignment vertical="center"/>
      <protection/>
    </xf>
    <xf numFmtId="0" fontId="4" fillId="33" borderId="25" xfId="49" applyFont="1" applyFill="1" applyBorder="1" applyAlignment="1">
      <alignment vertical="center"/>
      <protection/>
    </xf>
    <xf numFmtId="10" fontId="4" fillId="33" borderId="19" xfId="53" applyNumberFormat="1" applyFont="1" applyFill="1" applyBorder="1" applyAlignment="1">
      <alignment horizontal="center" vertical="center" wrapText="1"/>
    </xf>
    <xf numFmtId="0" fontId="5" fillId="33" borderId="26" xfId="49" applyFont="1" applyFill="1" applyBorder="1" applyAlignment="1">
      <alignment vertical="center" wrapText="1"/>
      <protection/>
    </xf>
    <xf numFmtId="0" fontId="5" fillId="33" borderId="26" xfId="49" applyFont="1" applyFill="1" applyBorder="1" applyAlignment="1">
      <alignment horizontal="right" vertical="center" wrapText="1"/>
      <protection/>
    </xf>
    <xf numFmtId="17" fontId="5" fillId="33" borderId="27" xfId="49" applyNumberFormat="1" applyFont="1" applyFill="1" applyBorder="1" applyAlignment="1">
      <alignment horizontal="left" vertical="center" wrapText="1"/>
      <protection/>
    </xf>
    <xf numFmtId="0" fontId="5" fillId="33" borderId="28" xfId="49" applyFont="1" applyFill="1" applyBorder="1" applyAlignment="1">
      <alignment vertical="center" wrapText="1"/>
      <protection/>
    </xf>
    <xf numFmtId="0" fontId="5" fillId="33" borderId="28" xfId="49" applyFont="1" applyFill="1" applyBorder="1" applyAlignment="1">
      <alignment horizontal="right" vertical="center" wrapText="1"/>
      <protection/>
    </xf>
    <xf numFmtId="17" fontId="5" fillId="33" borderId="29" xfId="49" applyNumberFormat="1" applyFont="1" applyFill="1" applyBorder="1" applyAlignment="1">
      <alignment horizontal="left" vertical="center" wrapText="1"/>
      <protection/>
    </xf>
    <xf numFmtId="10" fontId="4" fillId="33" borderId="19" xfId="51" applyNumberFormat="1" applyFont="1" applyFill="1" applyBorder="1" applyAlignment="1">
      <alignment horizontal="center" vertical="center"/>
      <protection/>
    </xf>
    <xf numFmtId="0" fontId="13" fillId="33" borderId="30" xfId="49" applyFont="1" applyFill="1" applyBorder="1" applyAlignment="1">
      <alignment horizontal="left" vertical="top"/>
      <protection/>
    </xf>
    <xf numFmtId="49" fontId="13" fillId="33" borderId="31" xfId="49" applyNumberFormat="1" applyFont="1" applyFill="1" applyBorder="1" applyAlignment="1">
      <alignment horizontal="left" vertical="top"/>
      <protection/>
    </xf>
    <xf numFmtId="0" fontId="2" fillId="33" borderId="32" xfId="49" applyFont="1" applyFill="1" applyBorder="1" applyAlignment="1">
      <alignment horizontal="left" vertical="center" wrapText="1"/>
      <protection/>
    </xf>
    <xf numFmtId="0" fontId="4" fillId="33" borderId="33" xfId="50" applyFont="1" applyFill="1" applyBorder="1" applyAlignment="1">
      <alignment horizontal="right" vertical="center"/>
      <protection/>
    </xf>
    <xf numFmtId="4" fontId="4" fillId="33" borderId="34" xfId="50" applyNumberFormat="1" applyFont="1" applyFill="1" applyBorder="1" applyAlignment="1">
      <alignment horizontal="right" vertical="center"/>
      <protection/>
    </xf>
    <xf numFmtId="0" fontId="4" fillId="33" borderId="35" xfId="50" applyFont="1" applyFill="1" applyBorder="1" applyAlignment="1">
      <alignment horizontal="right" vertical="center"/>
      <protection/>
    </xf>
    <xf numFmtId="4" fontId="4" fillId="33" borderId="36" xfId="50" applyNumberFormat="1" applyFont="1" applyFill="1" applyBorder="1" applyAlignment="1">
      <alignment horizontal="right" vertical="center"/>
      <protection/>
    </xf>
    <xf numFmtId="4" fontId="4" fillId="33" borderId="37" xfId="50" applyNumberFormat="1" applyFont="1" applyFill="1" applyBorder="1" applyAlignment="1">
      <alignment horizontal="right" vertical="center"/>
      <protection/>
    </xf>
    <xf numFmtId="4" fontId="7" fillId="34" borderId="38" xfId="49" applyNumberFormat="1" applyFont="1" applyFill="1" applyBorder="1" applyAlignment="1">
      <alignment horizontal="right" vertical="center"/>
      <protection/>
    </xf>
    <xf numFmtId="0" fontId="4" fillId="33" borderId="39" xfId="49" applyFont="1" applyFill="1" applyBorder="1" applyAlignment="1">
      <alignment vertical="center"/>
      <protection/>
    </xf>
    <xf numFmtId="0" fontId="4" fillId="33" borderId="40" xfId="49" applyFont="1" applyFill="1" applyBorder="1" applyAlignment="1">
      <alignment vertical="center"/>
      <protection/>
    </xf>
    <xf numFmtId="4" fontId="4" fillId="33" borderId="41" xfId="59" applyNumberFormat="1" applyFont="1" applyFill="1" applyBorder="1" applyAlignment="1">
      <alignment horizontal="right" vertical="center"/>
    </xf>
    <xf numFmtId="4" fontId="4" fillId="33" borderId="42" xfId="59" applyNumberFormat="1" applyFont="1" applyFill="1" applyBorder="1" applyAlignment="1">
      <alignment horizontal="right" vertical="center"/>
    </xf>
    <xf numFmtId="0" fontId="4" fillId="33" borderId="35" xfId="49" applyFont="1" applyFill="1" applyBorder="1" applyAlignment="1">
      <alignment horizontal="right" vertical="center"/>
      <protection/>
    </xf>
    <xf numFmtId="0" fontId="4" fillId="33" borderId="43" xfId="49" applyFont="1" applyFill="1" applyBorder="1" applyAlignment="1">
      <alignment horizontal="right" vertical="center"/>
      <protection/>
    </xf>
    <xf numFmtId="4" fontId="4" fillId="33" borderId="44" xfId="59" applyNumberFormat="1" applyFont="1" applyFill="1" applyBorder="1" applyAlignment="1">
      <alignment horizontal="right" vertical="center"/>
    </xf>
    <xf numFmtId="0" fontId="6" fillId="33" borderId="45" xfId="49" applyFont="1" applyFill="1" applyBorder="1" applyAlignment="1">
      <alignment vertical="center"/>
      <protection/>
    </xf>
    <xf numFmtId="4" fontId="4" fillId="34" borderId="46" xfId="49" applyNumberFormat="1" applyFont="1" applyFill="1" applyBorder="1" applyAlignment="1">
      <alignment horizontal="right" vertical="center"/>
      <protection/>
    </xf>
    <xf numFmtId="4" fontId="4" fillId="33" borderId="46" xfId="51" applyNumberFormat="1" applyFont="1" applyFill="1" applyBorder="1" applyAlignment="1">
      <alignment horizontal="right" vertical="center"/>
      <protection/>
    </xf>
    <xf numFmtId="0" fontId="4" fillId="33" borderId="47" xfId="49" applyFont="1" applyFill="1" applyBorder="1" applyAlignment="1">
      <alignment vertical="center"/>
      <protection/>
    </xf>
    <xf numFmtId="4" fontId="7" fillId="33" borderId="48" xfId="49" applyNumberFormat="1" applyFont="1" applyFill="1" applyBorder="1" applyAlignment="1">
      <alignment horizontal="right" vertical="center"/>
      <protection/>
    </xf>
    <xf numFmtId="0" fontId="4" fillId="33" borderId="49" xfId="49" applyFont="1" applyFill="1" applyBorder="1" applyAlignment="1">
      <alignment vertical="center"/>
      <protection/>
    </xf>
    <xf numFmtId="0" fontId="4" fillId="33" borderId="50" xfId="49" applyFont="1" applyFill="1" applyBorder="1" applyAlignment="1">
      <alignment vertical="center"/>
      <protection/>
    </xf>
    <xf numFmtId="4" fontId="4" fillId="33" borderId="46" xfId="49" applyNumberFormat="1" applyFont="1" applyFill="1" applyBorder="1" applyAlignment="1">
      <alignment horizontal="right" vertical="center"/>
      <protection/>
    </xf>
    <xf numFmtId="4" fontId="7" fillId="34" borderId="46" xfId="49" applyNumberFormat="1" applyFont="1" applyFill="1" applyBorder="1" applyAlignment="1">
      <alignment horizontal="right" vertical="center"/>
      <protection/>
    </xf>
    <xf numFmtId="4" fontId="4" fillId="33" borderId="42" xfId="50" applyNumberFormat="1" applyFont="1" applyFill="1" applyBorder="1" applyAlignment="1">
      <alignment horizontal="right" vertical="center"/>
      <protection/>
    </xf>
    <xf numFmtId="4" fontId="4" fillId="34" borderId="51" xfId="49" applyNumberFormat="1" applyFont="1" applyFill="1" applyBorder="1" applyAlignment="1">
      <alignment horizontal="right" vertical="center" wrapText="1"/>
      <protection/>
    </xf>
    <xf numFmtId="4" fontId="4" fillId="33" borderId="51" xfId="49" applyNumberFormat="1" applyFont="1" applyFill="1" applyBorder="1" applyAlignment="1">
      <alignment horizontal="right" vertical="center" wrapText="1"/>
      <protection/>
    </xf>
    <xf numFmtId="4" fontId="7" fillId="35" borderId="52" xfId="49" applyNumberFormat="1" applyFont="1" applyFill="1" applyBorder="1" applyAlignment="1">
      <alignment horizontal="right" vertical="center" wrapText="1"/>
      <protection/>
    </xf>
    <xf numFmtId="0" fontId="4" fillId="33" borderId="53" xfId="49" applyFont="1" applyFill="1" applyBorder="1" applyAlignment="1">
      <alignment vertical="center"/>
      <protection/>
    </xf>
    <xf numFmtId="0" fontId="4" fillId="33" borderId="19" xfId="49" applyFont="1" applyFill="1" applyBorder="1" applyAlignment="1">
      <alignment vertical="center"/>
      <protection/>
    </xf>
    <xf numFmtId="0" fontId="4" fillId="33" borderId="54" xfId="49" applyFont="1" applyFill="1" applyBorder="1" applyAlignment="1">
      <alignment horizontal="left" vertical="top"/>
      <protection/>
    </xf>
    <xf numFmtId="0" fontId="13" fillId="33" borderId="30" xfId="49" applyFont="1" applyFill="1" applyBorder="1" applyAlignment="1">
      <alignment vertical="top"/>
      <protection/>
    </xf>
    <xf numFmtId="0" fontId="47" fillId="0" borderId="55" xfId="0" applyFont="1" applyBorder="1" applyAlignment="1">
      <alignment vertical="top"/>
    </xf>
    <xf numFmtId="49" fontId="13" fillId="33" borderId="30" xfId="49" applyNumberFormat="1" applyFont="1" applyFill="1" applyBorder="1" applyAlignment="1">
      <alignment horizontal="left" vertical="top"/>
      <protection/>
    </xf>
    <xf numFmtId="0" fontId="4" fillId="33" borderId="56" xfId="50" applyFont="1" applyFill="1" applyBorder="1" applyAlignment="1">
      <alignment horizontal="right" vertical="center"/>
      <protection/>
    </xf>
    <xf numFmtId="0" fontId="4" fillId="33" borderId="57" xfId="50" applyFont="1" applyFill="1" applyBorder="1" applyAlignment="1">
      <alignment horizontal="center" vertical="center"/>
      <protection/>
    </xf>
    <xf numFmtId="4" fontId="4" fillId="33" borderId="57" xfId="50" applyNumberFormat="1" applyFont="1" applyFill="1" applyBorder="1" applyAlignment="1">
      <alignment horizontal="right" vertical="center"/>
      <protection/>
    </xf>
    <xf numFmtId="0" fontId="4" fillId="33" borderId="0" xfId="49" applyFont="1" applyFill="1" applyBorder="1" applyAlignment="1">
      <alignment horizontal="right" vertical="center" wrapText="1"/>
      <protection/>
    </xf>
    <xf numFmtId="0" fontId="5" fillId="33" borderId="58" xfId="49" applyFont="1" applyFill="1" applyBorder="1" applyAlignment="1">
      <alignment vertical="center" wrapText="1"/>
      <protection/>
    </xf>
    <xf numFmtId="0" fontId="5" fillId="33" borderId="58" xfId="49" applyFont="1" applyFill="1" applyBorder="1" applyAlignment="1">
      <alignment horizontal="right" vertical="center" wrapText="1"/>
      <protection/>
    </xf>
    <xf numFmtId="17" fontId="5" fillId="33" borderId="59" xfId="49" applyNumberFormat="1" applyFont="1" applyFill="1" applyBorder="1" applyAlignment="1">
      <alignment horizontal="left" vertical="center" wrapText="1"/>
      <protection/>
    </xf>
    <xf numFmtId="4" fontId="7" fillId="33" borderId="60" xfId="49" applyNumberFormat="1" applyFont="1" applyFill="1" applyBorder="1" applyAlignment="1">
      <alignment horizontal="right" vertical="center" wrapText="1"/>
      <protection/>
    </xf>
    <xf numFmtId="4" fontId="7" fillId="34" borderId="61" xfId="49" applyNumberFormat="1" applyFont="1" applyFill="1" applyBorder="1" applyAlignment="1">
      <alignment horizontal="right" vertical="center"/>
      <protection/>
    </xf>
    <xf numFmtId="4" fontId="4" fillId="33" borderId="62" xfId="50" applyNumberFormat="1" applyFont="1" applyFill="1" applyBorder="1" applyAlignment="1">
      <alignment horizontal="right" vertical="center"/>
      <protection/>
    </xf>
    <xf numFmtId="166" fontId="4" fillId="33" borderId="57" xfId="49" applyNumberFormat="1" applyFont="1" applyFill="1" applyBorder="1" applyAlignment="1">
      <alignment horizontal="center" vertical="center"/>
      <protection/>
    </xf>
    <xf numFmtId="0" fontId="4" fillId="33" borderId="21" xfId="50" applyFont="1" applyFill="1" applyBorder="1" applyAlignment="1">
      <alignment horizontal="left" vertical="center" wrapText="1"/>
      <protection/>
    </xf>
    <xf numFmtId="0" fontId="4" fillId="33" borderId="28" xfId="50" applyFont="1" applyFill="1" applyBorder="1" applyAlignment="1">
      <alignment horizontal="left" vertical="center" wrapText="1"/>
      <protection/>
    </xf>
    <xf numFmtId="0" fontId="4" fillId="33" borderId="29" xfId="50" applyFont="1" applyFill="1" applyBorder="1" applyAlignment="1">
      <alignment horizontal="left" vertical="center" wrapText="1"/>
      <protection/>
    </xf>
    <xf numFmtId="0" fontId="13" fillId="33" borderId="63" xfId="49" applyFont="1" applyFill="1" applyBorder="1" applyAlignment="1">
      <alignment horizontal="left" vertical="top"/>
      <protection/>
    </xf>
    <xf numFmtId="0" fontId="13" fillId="33" borderId="55" xfId="49" applyFont="1" applyFill="1" applyBorder="1" applyAlignment="1">
      <alignment horizontal="left" vertical="top"/>
      <protection/>
    </xf>
    <xf numFmtId="0" fontId="3" fillId="33" borderId="30" xfId="49" applyFont="1" applyFill="1" applyBorder="1" applyAlignment="1">
      <alignment horizontal="center" vertical="center" wrapText="1"/>
      <protection/>
    </xf>
    <xf numFmtId="0" fontId="3" fillId="33" borderId="63" xfId="49" applyFont="1" applyFill="1" applyBorder="1" applyAlignment="1">
      <alignment horizontal="center" vertical="center" wrapText="1"/>
      <protection/>
    </xf>
    <xf numFmtId="0" fontId="3" fillId="33" borderId="64" xfId="49" applyFont="1" applyFill="1" applyBorder="1" applyAlignment="1">
      <alignment horizontal="center" vertical="center" wrapText="1"/>
      <protection/>
    </xf>
    <xf numFmtId="0" fontId="3" fillId="33" borderId="0" xfId="49" applyFont="1" applyFill="1" applyBorder="1" applyAlignment="1">
      <alignment horizontal="center" vertical="center" wrapText="1"/>
      <protection/>
    </xf>
    <xf numFmtId="0" fontId="4" fillId="33" borderId="21" xfId="51" applyFont="1" applyFill="1" applyBorder="1" applyAlignment="1">
      <alignment horizontal="left" vertical="center" wrapText="1"/>
      <protection/>
    </xf>
    <xf numFmtId="0" fontId="4" fillId="33" borderId="28" xfId="51" applyFont="1" applyFill="1" applyBorder="1" applyAlignment="1">
      <alignment horizontal="left" vertical="center" wrapText="1"/>
      <protection/>
    </xf>
    <xf numFmtId="0" fontId="4" fillId="33" borderId="29" xfId="51" applyFont="1" applyFill="1" applyBorder="1" applyAlignment="1">
      <alignment horizontal="left" vertical="center" wrapText="1"/>
      <protection/>
    </xf>
    <xf numFmtId="0" fontId="4" fillId="33" borderId="65" xfId="49" applyFont="1" applyFill="1" applyBorder="1" applyAlignment="1">
      <alignment horizontal="center" vertical="center"/>
      <protection/>
    </xf>
    <xf numFmtId="0" fontId="4" fillId="33" borderId="66" xfId="49" applyFont="1" applyFill="1" applyBorder="1" applyAlignment="1">
      <alignment horizontal="center" vertical="center"/>
      <protection/>
    </xf>
    <xf numFmtId="0" fontId="4" fillId="33" borderId="67" xfId="49" applyFont="1" applyFill="1" applyBorder="1" applyAlignment="1">
      <alignment horizontal="center" vertical="center"/>
      <protection/>
    </xf>
    <xf numFmtId="0" fontId="4" fillId="33" borderId="68" xfId="49" applyFont="1" applyFill="1" applyBorder="1" applyAlignment="1">
      <alignment horizontal="center" vertical="center"/>
      <protection/>
    </xf>
    <xf numFmtId="0" fontId="4" fillId="33" borderId="54" xfId="49" applyFont="1" applyFill="1" applyBorder="1" applyAlignment="1">
      <alignment horizontal="center" vertical="center"/>
      <protection/>
    </xf>
    <xf numFmtId="0" fontId="4" fillId="33" borderId="69" xfId="49" applyFont="1" applyFill="1" applyBorder="1" applyAlignment="1">
      <alignment horizontal="center" vertical="center"/>
      <protection/>
    </xf>
    <xf numFmtId="0" fontId="5" fillId="33" borderId="39" xfId="49" applyFont="1" applyFill="1" applyBorder="1" applyAlignment="1">
      <alignment vertical="center" wrapText="1"/>
      <protection/>
    </xf>
    <xf numFmtId="0" fontId="5" fillId="33" borderId="0" xfId="49" applyFont="1" applyFill="1" applyBorder="1" applyAlignment="1">
      <alignment vertical="center" wrapText="1"/>
      <protection/>
    </xf>
    <xf numFmtId="0" fontId="5" fillId="33" borderId="40" xfId="49" applyFont="1" applyFill="1" applyBorder="1" applyAlignment="1">
      <alignment vertical="center" wrapText="1"/>
      <protection/>
    </xf>
    <xf numFmtId="0" fontId="4" fillId="33" borderId="20" xfId="50" applyFont="1" applyFill="1" applyBorder="1" applyAlignment="1">
      <alignment horizontal="left" vertical="center" wrapText="1"/>
      <protection/>
    </xf>
    <xf numFmtId="0" fontId="4" fillId="33" borderId="70" xfId="50" applyFont="1" applyFill="1" applyBorder="1" applyAlignment="1">
      <alignment horizontal="left" vertical="center" wrapText="1"/>
      <protection/>
    </xf>
    <xf numFmtId="0" fontId="4" fillId="33" borderId="71" xfId="50" applyFont="1" applyFill="1" applyBorder="1" applyAlignment="1">
      <alignment horizontal="left" vertical="center" wrapText="1"/>
      <protection/>
    </xf>
    <xf numFmtId="0" fontId="4" fillId="33" borderId="72" xfId="49" applyFont="1" applyFill="1" applyBorder="1" applyAlignment="1">
      <alignment horizontal="center" vertical="center" wrapText="1"/>
      <protection/>
    </xf>
    <xf numFmtId="0" fontId="4" fillId="33" borderId="73" xfId="49" applyFont="1" applyFill="1" applyBorder="1" applyAlignment="1">
      <alignment horizontal="center" vertical="center" wrapText="1"/>
      <protection/>
    </xf>
    <xf numFmtId="0" fontId="4" fillId="33" borderId="74" xfId="49" applyFont="1" applyFill="1" applyBorder="1" applyAlignment="1">
      <alignment horizontal="center" vertical="center" wrapText="1"/>
      <protection/>
    </xf>
    <xf numFmtId="0" fontId="4" fillId="33" borderId="18" xfId="49" applyFont="1" applyFill="1" applyBorder="1" applyAlignment="1">
      <alignment horizontal="center" vertical="center" wrapText="1"/>
      <protection/>
    </xf>
    <xf numFmtId="0" fontId="4" fillId="33" borderId="75" xfId="49" applyFont="1" applyFill="1" applyBorder="1" applyAlignment="1">
      <alignment horizontal="center" vertical="center" wrapText="1"/>
      <protection/>
    </xf>
    <xf numFmtId="0" fontId="4" fillId="33" borderId="23" xfId="49" applyFont="1" applyFill="1" applyBorder="1" applyAlignment="1">
      <alignment horizontal="right" vertical="center"/>
      <protection/>
    </xf>
    <xf numFmtId="0" fontId="4" fillId="33" borderId="17" xfId="49" applyFont="1" applyFill="1" applyBorder="1" applyAlignment="1">
      <alignment horizontal="right" vertical="center"/>
      <protection/>
    </xf>
    <xf numFmtId="0" fontId="4" fillId="33" borderId="19" xfId="49" applyFont="1" applyFill="1" applyBorder="1" applyAlignment="1">
      <alignment horizontal="right" vertical="center"/>
      <protection/>
    </xf>
    <xf numFmtId="0" fontId="4" fillId="33" borderId="53" xfId="49" applyFont="1" applyFill="1" applyBorder="1" applyAlignment="1">
      <alignment vertical="center"/>
      <protection/>
    </xf>
    <xf numFmtId="0" fontId="4" fillId="33" borderId="19" xfId="49" applyFont="1" applyFill="1" applyBorder="1" applyAlignment="1">
      <alignment vertical="center"/>
      <protection/>
    </xf>
    <xf numFmtId="0" fontId="4" fillId="33" borderId="76" xfId="49" applyFont="1" applyFill="1" applyBorder="1" applyAlignment="1">
      <alignment horizontal="right" vertical="center"/>
      <protection/>
    </xf>
    <xf numFmtId="0" fontId="4" fillId="33" borderId="77" xfId="49" applyFont="1" applyFill="1" applyBorder="1" applyAlignment="1">
      <alignment horizontal="right" vertical="center"/>
      <protection/>
    </xf>
    <xf numFmtId="0" fontId="4" fillId="33" borderId="78" xfId="49" applyFont="1" applyFill="1" applyBorder="1" applyAlignment="1">
      <alignment horizontal="right" vertical="center"/>
      <protection/>
    </xf>
    <xf numFmtId="0" fontId="4" fillId="33" borderId="79" xfId="49" applyFont="1" applyFill="1" applyBorder="1" applyAlignment="1">
      <alignment horizontal="right" vertical="center"/>
      <protection/>
    </xf>
    <xf numFmtId="0" fontId="4" fillId="33" borderId="80" xfId="50" applyFont="1" applyFill="1" applyBorder="1" applyAlignment="1">
      <alignment horizontal="left" vertical="center" wrapText="1"/>
      <protection/>
    </xf>
    <xf numFmtId="0" fontId="4" fillId="33" borderId="58" xfId="50" applyFont="1" applyFill="1" applyBorder="1" applyAlignment="1">
      <alignment horizontal="left" vertical="center" wrapText="1"/>
      <protection/>
    </xf>
    <xf numFmtId="0" fontId="4" fillId="33" borderId="59" xfId="50" applyFont="1" applyFill="1" applyBorder="1" applyAlignment="1">
      <alignment horizontal="left" vertical="center" wrapText="1"/>
      <protection/>
    </xf>
    <xf numFmtId="0" fontId="48" fillId="0" borderId="81" xfId="0" applyFont="1" applyBorder="1" applyAlignment="1">
      <alignment horizontal="left" vertical="top" wrapText="1"/>
    </xf>
    <xf numFmtId="0" fontId="48" fillId="0" borderId="28" xfId="0" applyFont="1" applyBorder="1" applyAlignment="1">
      <alignment horizontal="left" vertical="top" wrapText="1"/>
    </xf>
    <xf numFmtId="0" fontId="48" fillId="0" borderId="42" xfId="0" applyFont="1" applyBorder="1" applyAlignment="1">
      <alignment horizontal="left" vertical="top" wrapText="1"/>
    </xf>
    <xf numFmtId="0" fontId="48" fillId="0" borderId="82" xfId="0" applyFont="1" applyBorder="1" applyAlignment="1">
      <alignment horizontal="left" vertical="top" wrapText="1"/>
    </xf>
    <xf numFmtId="0" fontId="48" fillId="0" borderId="83" xfId="0" applyFont="1" applyBorder="1" applyAlignment="1">
      <alignment horizontal="left" vertical="top" wrapText="1"/>
    </xf>
    <xf numFmtId="0" fontId="48" fillId="0" borderId="84" xfId="0" applyFont="1" applyBorder="1" applyAlignment="1">
      <alignment horizontal="left" vertical="top" wrapText="1"/>
    </xf>
    <xf numFmtId="0" fontId="5" fillId="33" borderId="39" xfId="49" applyFont="1" applyFill="1" applyBorder="1" applyAlignment="1">
      <alignment horizontal="center" vertical="center" wrapText="1"/>
      <protection/>
    </xf>
    <xf numFmtId="0" fontId="5" fillId="33" borderId="0" xfId="49" applyFont="1" applyFill="1" applyBorder="1" applyAlignment="1">
      <alignment horizontal="center" vertical="center" wrapText="1"/>
      <protection/>
    </xf>
    <xf numFmtId="0" fontId="8" fillId="33" borderId="26" xfId="49" applyFont="1" applyFill="1" applyBorder="1" applyAlignment="1">
      <alignment horizontal="left" vertical="center" wrapText="1"/>
      <protection/>
    </xf>
    <xf numFmtId="0" fontId="8" fillId="33" borderId="28" xfId="49" applyFont="1" applyFill="1" applyBorder="1" applyAlignment="1">
      <alignment horizontal="left" vertical="center" wrapText="1"/>
      <protection/>
    </xf>
    <xf numFmtId="0" fontId="8" fillId="33" borderId="58" xfId="49" applyFont="1" applyFill="1" applyBorder="1" applyAlignment="1">
      <alignment horizontal="left" vertical="center" wrapText="1"/>
      <protection/>
    </xf>
    <xf numFmtId="0" fontId="10" fillId="33" borderId="85" xfId="49" applyFont="1" applyFill="1" applyBorder="1" applyAlignment="1">
      <alignment vertical="center" wrapText="1"/>
      <protection/>
    </xf>
    <xf numFmtId="0" fontId="10" fillId="33" borderId="66" xfId="49" applyFont="1" applyFill="1" applyBorder="1" applyAlignment="1">
      <alignment vertical="center" wrapText="1"/>
      <protection/>
    </xf>
    <xf numFmtId="0" fontId="48" fillId="0" borderId="86" xfId="0" applyFont="1" applyBorder="1" applyAlignment="1">
      <alignment horizontal="left" vertical="top" wrapText="1"/>
    </xf>
    <xf numFmtId="0" fontId="48" fillId="0" borderId="26" xfId="0" applyFont="1" applyBorder="1" applyAlignment="1">
      <alignment horizontal="left" vertical="top" wrapText="1"/>
    </xf>
    <xf numFmtId="0" fontId="48" fillId="0" borderId="87" xfId="0" applyFont="1" applyBorder="1" applyAlignment="1">
      <alignment horizontal="left" vertical="top" wrapText="1"/>
    </xf>
    <xf numFmtId="0" fontId="4" fillId="33" borderId="18" xfId="49" applyFont="1" applyFill="1" applyBorder="1" applyAlignment="1">
      <alignment horizontal="right" vertical="center" wrapText="1"/>
      <protection/>
    </xf>
    <xf numFmtId="0" fontId="4" fillId="33" borderId="88" xfId="49" applyFont="1" applyFill="1" applyBorder="1" applyAlignment="1">
      <alignment horizontal="right" vertical="center" wrapText="1"/>
      <protection/>
    </xf>
    <xf numFmtId="0" fontId="4" fillId="33" borderId="89" xfId="49" applyFont="1" applyFill="1" applyBorder="1" applyAlignment="1">
      <alignment horizontal="right" vertical="center"/>
      <protection/>
    </xf>
    <xf numFmtId="0" fontId="4" fillId="33" borderId="90" xfId="49" applyFont="1" applyFill="1" applyBorder="1" applyAlignment="1">
      <alignment horizontal="right" vertical="center"/>
      <protection/>
    </xf>
    <xf numFmtId="0" fontId="4" fillId="33" borderId="91" xfId="49" applyFont="1" applyFill="1" applyBorder="1" applyAlignment="1">
      <alignment horizontal="right" vertical="center"/>
      <protection/>
    </xf>
    <xf numFmtId="0" fontId="4" fillId="33" borderId="65" xfId="49" applyFont="1" applyFill="1" applyBorder="1" applyAlignment="1">
      <alignment horizontal="center" vertical="center" wrapText="1"/>
      <protection/>
    </xf>
    <xf numFmtId="0" fontId="4" fillId="33" borderId="66" xfId="49" applyFont="1" applyFill="1" applyBorder="1" applyAlignment="1">
      <alignment horizontal="center" vertical="center" wrapText="1"/>
      <protection/>
    </xf>
    <xf numFmtId="0" fontId="4" fillId="33" borderId="67" xfId="49" applyFont="1" applyFill="1" applyBorder="1" applyAlignment="1">
      <alignment horizontal="center" vertical="center" wrapText="1"/>
      <protection/>
    </xf>
    <xf numFmtId="0" fontId="4" fillId="33" borderId="68" xfId="49" applyFont="1" applyFill="1" applyBorder="1" applyAlignment="1">
      <alignment horizontal="center" vertical="center" wrapText="1"/>
      <protection/>
    </xf>
    <xf numFmtId="0" fontId="4" fillId="33" borderId="54" xfId="49" applyFont="1" applyFill="1" applyBorder="1" applyAlignment="1">
      <alignment horizontal="center" vertical="center" wrapText="1"/>
      <protection/>
    </xf>
    <xf numFmtId="0" fontId="4" fillId="33" borderId="69" xfId="49" applyFont="1" applyFill="1" applyBorder="1" applyAlignment="1">
      <alignment horizontal="center" vertical="center" wrapText="1"/>
      <protection/>
    </xf>
    <xf numFmtId="0" fontId="4" fillId="33" borderId="92" xfId="49" applyFont="1" applyFill="1" applyBorder="1" applyAlignment="1">
      <alignment horizontal="center" vertical="center" wrapText="1"/>
      <protection/>
    </xf>
    <xf numFmtId="0" fontId="4" fillId="33" borderId="93" xfId="49" applyFont="1" applyFill="1" applyBorder="1" applyAlignment="1">
      <alignment horizontal="center" vertical="center" wrapText="1"/>
      <protection/>
    </xf>
    <xf numFmtId="0" fontId="4" fillId="33" borderId="94" xfId="49" applyFont="1" applyFill="1" applyBorder="1" applyAlignment="1">
      <alignment horizontal="center" vertical="center" wrapText="1"/>
      <protection/>
    </xf>
    <xf numFmtId="0" fontId="4" fillId="33" borderId="64" xfId="49" applyFont="1" applyFill="1" applyBorder="1" applyAlignment="1">
      <alignment horizontal="center" vertical="center" wrapText="1"/>
      <protection/>
    </xf>
    <xf numFmtId="0" fontId="4" fillId="33" borderId="0" xfId="49" applyFont="1" applyFill="1" applyBorder="1" applyAlignment="1">
      <alignment horizontal="center" vertical="center" wrapText="1"/>
      <protection/>
    </xf>
    <xf numFmtId="0" fontId="4" fillId="33" borderId="10" xfId="49" applyFont="1" applyFill="1" applyBorder="1" applyAlignment="1">
      <alignment horizontal="center" vertical="center" wrapText="1"/>
      <protection/>
    </xf>
    <xf numFmtId="0" fontId="4" fillId="33" borderId="95" xfId="49" applyFont="1" applyFill="1" applyBorder="1" applyAlignment="1">
      <alignment horizontal="center" vertical="center" wrapText="1"/>
      <protection/>
    </xf>
    <xf numFmtId="0" fontId="4" fillId="33" borderId="22" xfId="51" applyFont="1" applyFill="1" applyBorder="1" applyAlignment="1">
      <alignment horizontal="left" vertical="center" wrapText="1"/>
      <protection/>
    </xf>
    <xf numFmtId="0" fontId="4" fillId="33" borderId="96" xfId="51" applyFont="1" applyFill="1" applyBorder="1" applyAlignment="1">
      <alignment horizontal="left" vertical="center" wrapText="1"/>
      <protection/>
    </xf>
    <xf numFmtId="0" fontId="4" fillId="33" borderId="97" xfId="51" applyFont="1" applyFill="1" applyBorder="1" applyAlignment="1">
      <alignment horizontal="left" vertical="center" wrapText="1"/>
      <protection/>
    </xf>
    <xf numFmtId="0" fontId="4" fillId="33" borderId="20" xfId="51" applyFont="1" applyFill="1" applyBorder="1" applyAlignment="1">
      <alignment horizontal="left" vertical="center" wrapText="1"/>
      <protection/>
    </xf>
    <xf numFmtId="0" fontId="4" fillId="33" borderId="70" xfId="51" applyFont="1" applyFill="1" applyBorder="1" applyAlignment="1">
      <alignment horizontal="left" vertical="center" wrapText="1"/>
      <protection/>
    </xf>
    <xf numFmtId="0" fontId="4" fillId="33" borderId="71" xfId="51" applyFont="1" applyFill="1" applyBorder="1" applyAlignment="1">
      <alignment horizontal="left" vertical="center" wrapText="1"/>
      <protection/>
    </xf>
    <xf numFmtId="0" fontId="4" fillId="33" borderId="23" xfId="51" applyFont="1" applyFill="1" applyBorder="1" applyAlignment="1">
      <alignment horizontal="right" vertical="center"/>
      <protection/>
    </xf>
    <xf numFmtId="0" fontId="4" fillId="33" borderId="17" xfId="51" applyFont="1" applyFill="1" applyBorder="1" applyAlignment="1">
      <alignment horizontal="right" vertical="center"/>
      <protection/>
    </xf>
    <xf numFmtId="0" fontId="13" fillId="33" borderId="64" xfId="49" applyFont="1" applyFill="1" applyBorder="1" applyAlignment="1">
      <alignment horizontal="left" vertical="top"/>
      <protection/>
    </xf>
    <xf numFmtId="0" fontId="13" fillId="33" borderId="40" xfId="49" applyFont="1" applyFill="1" applyBorder="1" applyAlignment="1">
      <alignment horizontal="left" vertical="top"/>
      <protection/>
    </xf>
    <xf numFmtId="0" fontId="13" fillId="33" borderId="68" xfId="49" applyFont="1" applyFill="1" applyBorder="1" applyAlignment="1">
      <alignment horizontal="left" vertical="top"/>
      <protection/>
    </xf>
    <xf numFmtId="0" fontId="13" fillId="33" borderId="98" xfId="49" applyFont="1" applyFill="1" applyBorder="1" applyAlignment="1">
      <alignment horizontal="left" vertical="top"/>
      <protection/>
    </xf>
    <xf numFmtId="0" fontId="2" fillId="33" borderId="64" xfId="49" applyFont="1" applyFill="1" applyBorder="1" applyAlignment="1">
      <alignment horizontal="left" vertical="top"/>
      <protection/>
    </xf>
    <xf numFmtId="0" fontId="2" fillId="33" borderId="10" xfId="49" applyFont="1" applyFill="1" applyBorder="1" applyAlignment="1">
      <alignment horizontal="left" vertical="top"/>
      <protection/>
    </xf>
    <xf numFmtId="0" fontId="2" fillId="33" borderId="64" xfId="49" applyFont="1" applyFill="1" applyBorder="1" applyAlignment="1">
      <alignment horizontal="right" vertical="center"/>
      <protection/>
    </xf>
    <xf numFmtId="0" fontId="2" fillId="33" borderId="0" xfId="49" applyFont="1" applyFill="1" applyBorder="1" applyAlignment="1">
      <alignment horizontal="right" vertical="center"/>
      <protection/>
    </xf>
    <xf numFmtId="0" fontId="2" fillId="33" borderId="10" xfId="49" applyFont="1" applyFill="1" applyBorder="1" applyAlignment="1">
      <alignment horizontal="right" vertical="center"/>
      <protection/>
    </xf>
    <xf numFmtId="0" fontId="4" fillId="33" borderId="24" xfId="49" applyFont="1" applyFill="1" applyBorder="1" applyAlignment="1">
      <alignment horizontal="left" vertical="top"/>
      <protection/>
    </xf>
    <xf numFmtId="0" fontId="4" fillId="33" borderId="99" xfId="49" applyFont="1" applyFill="1" applyBorder="1" applyAlignment="1">
      <alignment horizontal="left" vertical="top"/>
      <protection/>
    </xf>
    <xf numFmtId="0" fontId="4" fillId="33" borderId="0" xfId="49" applyFont="1" applyFill="1" applyBorder="1" applyAlignment="1">
      <alignment horizontal="left" vertical="top"/>
      <protection/>
    </xf>
    <xf numFmtId="0" fontId="4" fillId="33" borderId="40" xfId="49" applyFont="1" applyFill="1" applyBorder="1" applyAlignment="1">
      <alignment horizontal="left" vertical="top"/>
      <protection/>
    </xf>
    <xf numFmtId="0" fontId="4" fillId="33" borderId="54" xfId="49" applyFont="1" applyFill="1" applyBorder="1" applyAlignment="1">
      <alignment horizontal="left" vertical="top"/>
      <protection/>
    </xf>
    <xf numFmtId="0" fontId="4" fillId="33" borderId="98" xfId="49" applyFont="1" applyFill="1" applyBorder="1" applyAlignment="1">
      <alignment horizontal="left" vertical="top"/>
      <protection/>
    </xf>
    <xf numFmtId="0" fontId="8" fillId="33" borderId="100" xfId="49" applyFont="1" applyFill="1" applyBorder="1" applyAlignment="1">
      <alignment horizontal="left" vertical="top" wrapText="1"/>
      <protection/>
    </xf>
    <xf numFmtId="0" fontId="8" fillId="33" borderId="63" xfId="49" applyFont="1" applyFill="1" applyBorder="1" applyAlignment="1">
      <alignment horizontal="left" vertical="top" wrapText="1"/>
      <protection/>
    </xf>
    <xf numFmtId="0" fontId="8" fillId="33" borderId="31" xfId="49" applyFont="1" applyFill="1" applyBorder="1" applyAlignment="1">
      <alignment horizontal="left" vertical="top" wrapText="1"/>
      <protection/>
    </xf>
    <xf numFmtId="0" fontId="8" fillId="33" borderId="39" xfId="49" applyFont="1" applyFill="1" applyBorder="1" applyAlignment="1">
      <alignment horizontal="left" vertical="top" wrapText="1"/>
      <protection/>
    </xf>
    <xf numFmtId="0" fontId="8" fillId="33" borderId="0" xfId="49" applyFont="1" applyFill="1" applyBorder="1" applyAlignment="1">
      <alignment horizontal="left" vertical="top" wrapText="1"/>
      <protection/>
    </xf>
    <xf numFmtId="0" fontId="8" fillId="33" borderId="40" xfId="49" applyFont="1" applyFill="1" applyBorder="1" applyAlignment="1">
      <alignment horizontal="left" vertical="top" wrapText="1"/>
      <protection/>
    </xf>
    <xf numFmtId="0" fontId="8" fillId="33" borderId="101" xfId="49" applyFont="1" applyFill="1" applyBorder="1" applyAlignment="1">
      <alignment horizontal="left" vertical="top" wrapText="1"/>
      <protection/>
    </xf>
    <xf numFmtId="0" fontId="8" fillId="33" borderId="102" xfId="49" applyFont="1" applyFill="1" applyBorder="1" applyAlignment="1">
      <alignment horizontal="left" vertical="top" wrapText="1"/>
      <protection/>
    </xf>
    <xf numFmtId="0" fontId="8" fillId="33" borderId="103" xfId="49" applyFont="1" applyFill="1" applyBorder="1" applyAlignment="1">
      <alignment horizontal="left" vertical="top" wrapText="1"/>
      <protection/>
    </xf>
    <xf numFmtId="0" fontId="4" fillId="33" borderId="100" xfId="49" applyFont="1" applyFill="1" applyBorder="1" applyAlignment="1">
      <alignment horizontal="center" vertical="center" wrapText="1"/>
      <protection/>
    </xf>
    <xf numFmtId="0" fontId="4" fillId="33" borderId="39" xfId="49" applyFont="1" applyFill="1" applyBorder="1" applyAlignment="1">
      <alignment horizontal="center" vertical="center" wrapText="1"/>
      <protection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_COMPOSIÇÕES AEROPORTUÁRIAS" xfId="49"/>
    <cellStyle name="Normal_GO2007 01_003 001 00_Curva ABC" xfId="50"/>
    <cellStyle name="Normal_PLANILHA - Ampliação e Reforço da Pista 09-27 - Parnaíba" xfId="51"/>
    <cellStyle name="Nota" xfId="52"/>
    <cellStyle name="Percent" xfId="53"/>
    <cellStyle name="Porcentagem 2" xfId="54"/>
    <cellStyle name="Saída" xfId="55"/>
    <cellStyle name="Comma" xfId="56"/>
    <cellStyle name="Comma [0]" xfId="57"/>
    <cellStyle name="Separador de milhares 2" xfId="58"/>
    <cellStyle name="Separador de milhares_PLANILHA - Ampliação e Reforço da Pista 09-27 - Parnaíba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57</xdr:row>
      <xdr:rowOff>38100</xdr:rowOff>
    </xdr:from>
    <xdr:to>
      <xdr:col>1</xdr:col>
      <xdr:colOff>571500</xdr:colOff>
      <xdr:row>57</xdr:row>
      <xdr:rowOff>171450</xdr:rowOff>
    </xdr:to>
    <xdr:sp>
      <xdr:nvSpPr>
        <xdr:cNvPr id="1" name="Rectangle 5"/>
        <xdr:cNvSpPr>
          <a:spLocks/>
        </xdr:cNvSpPr>
      </xdr:nvSpPr>
      <xdr:spPr>
        <a:xfrm>
          <a:off x="1066800" y="11068050"/>
          <a:ext cx="1143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457200</xdr:colOff>
      <xdr:row>58</xdr:row>
      <xdr:rowOff>38100</xdr:rowOff>
    </xdr:from>
    <xdr:to>
      <xdr:col>1</xdr:col>
      <xdr:colOff>571500</xdr:colOff>
      <xdr:row>58</xdr:row>
      <xdr:rowOff>171450</xdr:rowOff>
    </xdr:to>
    <xdr:sp>
      <xdr:nvSpPr>
        <xdr:cNvPr id="2" name="Rectangle 5"/>
        <xdr:cNvSpPr>
          <a:spLocks/>
        </xdr:cNvSpPr>
      </xdr:nvSpPr>
      <xdr:spPr>
        <a:xfrm>
          <a:off x="1066800" y="11258550"/>
          <a:ext cx="1143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457200</xdr:colOff>
      <xdr:row>58</xdr:row>
      <xdr:rowOff>38100</xdr:rowOff>
    </xdr:from>
    <xdr:to>
      <xdr:col>1</xdr:col>
      <xdr:colOff>571500</xdr:colOff>
      <xdr:row>58</xdr:row>
      <xdr:rowOff>171450</xdr:rowOff>
    </xdr:to>
    <xdr:sp>
      <xdr:nvSpPr>
        <xdr:cNvPr id="3" name="Rectangle 5"/>
        <xdr:cNvSpPr>
          <a:spLocks/>
        </xdr:cNvSpPr>
      </xdr:nvSpPr>
      <xdr:spPr>
        <a:xfrm>
          <a:off x="1066800" y="11258550"/>
          <a:ext cx="1143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457200</xdr:colOff>
      <xdr:row>59</xdr:row>
      <xdr:rowOff>38100</xdr:rowOff>
    </xdr:from>
    <xdr:to>
      <xdr:col>1</xdr:col>
      <xdr:colOff>571500</xdr:colOff>
      <xdr:row>59</xdr:row>
      <xdr:rowOff>171450</xdr:rowOff>
    </xdr:to>
    <xdr:sp>
      <xdr:nvSpPr>
        <xdr:cNvPr id="4" name="Rectangle 5"/>
        <xdr:cNvSpPr>
          <a:spLocks/>
        </xdr:cNvSpPr>
      </xdr:nvSpPr>
      <xdr:spPr>
        <a:xfrm>
          <a:off x="1066800" y="11449050"/>
          <a:ext cx="1143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457200</xdr:colOff>
      <xdr:row>59</xdr:row>
      <xdr:rowOff>38100</xdr:rowOff>
    </xdr:from>
    <xdr:to>
      <xdr:col>1</xdr:col>
      <xdr:colOff>571500</xdr:colOff>
      <xdr:row>59</xdr:row>
      <xdr:rowOff>171450</xdr:rowOff>
    </xdr:to>
    <xdr:sp>
      <xdr:nvSpPr>
        <xdr:cNvPr id="5" name="Rectangle 5"/>
        <xdr:cNvSpPr>
          <a:spLocks/>
        </xdr:cNvSpPr>
      </xdr:nvSpPr>
      <xdr:spPr>
        <a:xfrm>
          <a:off x="1066800" y="11449050"/>
          <a:ext cx="1143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85725</xdr:rowOff>
    </xdr:from>
    <xdr:to>
      <xdr:col>1</xdr:col>
      <xdr:colOff>28575</xdr:colOff>
      <xdr:row>2</xdr:row>
      <xdr:rowOff>133350</xdr:rowOff>
    </xdr:to>
    <xdr:pic>
      <xdr:nvPicPr>
        <xdr:cNvPr id="6" name="Picture 5" descr="LogoVertical3DSemRenom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725"/>
          <a:ext cx="6096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showZeros="0" tabSelected="1" zoomScaleSheetLayoutView="100" zoomScalePageLayoutView="0" workbookViewId="0" topLeftCell="A1">
      <selection activeCell="Z10" sqref="Z10"/>
    </sheetView>
  </sheetViews>
  <sheetFormatPr defaultColWidth="9.140625" defaultRowHeight="15"/>
  <cols>
    <col min="1" max="2" width="9.140625" style="18" customWidth="1"/>
    <col min="3" max="3" width="6.57421875" style="18" bestFit="1" customWidth="1"/>
    <col min="4" max="4" width="25.140625" style="18" customWidth="1"/>
    <col min="5" max="5" width="7.00390625" style="18" bestFit="1" customWidth="1"/>
    <col min="6" max="8" width="9.140625" style="18" customWidth="1"/>
    <col min="9" max="9" width="10.00390625" style="18" bestFit="1" customWidth="1"/>
    <col min="10" max="10" width="11.57421875" style="18" customWidth="1"/>
    <col min="11" max="11" width="12.28125" style="18" customWidth="1"/>
    <col min="12" max="16384" width="9.140625" style="18" customWidth="1"/>
  </cols>
  <sheetData>
    <row r="1" spans="1:11" ht="15" customHeight="1">
      <c r="A1" s="196"/>
      <c r="B1" s="94" t="s">
        <v>30</v>
      </c>
      <c r="C1" s="95"/>
      <c r="D1" s="95"/>
      <c r="E1" s="43" t="s">
        <v>16</v>
      </c>
      <c r="F1" s="92"/>
      <c r="G1" s="93"/>
      <c r="H1" s="75" t="s">
        <v>17</v>
      </c>
      <c r="I1" s="76"/>
      <c r="J1" s="77" t="s">
        <v>36</v>
      </c>
      <c r="K1" s="44"/>
    </row>
    <row r="2" spans="1:11" ht="15">
      <c r="A2" s="197"/>
      <c r="B2" s="96"/>
      <c r="C2" s="97"/>
      <c r="D2" s="97"/>
      <c r="E2" s="178"/>
      <c r="F2" s="179"/>
      <c r="G2" s="180"/>
      <c r="H2" s="176"/>
      <c r="I2" s="177"/>
      <c r="J2" s="172"/>
      <c r="K2" s="173"/>
    </row>
    <row r="3" spans="1:11" ht="15.75" thickBot="1">
      <c r="A3" s="197"/>
      <c r="B3" s="96"/>
      <c r="C3" s="97"/>
      <c r="D3" s="97"/>
      <c r="E3" s="178"/>
      <c r="F3" s="179"/>
      <c r="G3" s="180"/>
      <c r="H3" s="176"/>
      <c r="I3" s="177"/>
      <c r="J3" s="174"/>
      <c r="K3" s="175"/>
    </row>
    <row r="4" spans="1:11" ht="15">
      <c r="A4" s="187" t="s">
        <v>38</v>
      </c>
      <c r="B4" s="188"/>
      <c r="C4" s="188"/>
      <c r="D4" s="188"/>
      <c r="E4" s="188"/>
      <c r="F4" s="188"/>
      <c r="G4" s="188"/>
      <c r="H4" s="188"/>
      <c r="I4" s="189"/>
      <c r="J4" s="181" t="s">
        <v>37</v>
      </c>
      <c r="K4" s="182"/>
    </row>
    <row r="5" spans="1:11" ht="15">
      <c r="A5" s="190"/>
      <c r="B5" s="191"/>
      <c r="C5" s="191"/>
      <c r="D5" s="191"/>
      <c r="E5" s="191"/>
      <c r="F5" s="191"/>
      <c r="G5" s="191"/>
      <c r="H5" s="191"/>
      <c r="I5" s="192"/>
      <c r="J5" s="183"/>
      <c r="K5" s="184"/>
    </row>
    <row r="6" spans="1:11" ht="19.5" customHeight="1">
      <c r="A6" s="190"/>
      <c r="B6" s="191"/>
      <c r="C6" s="191"/>
      <c r="D6" s="191"/>
      <c r="E6" s="191"/>
      <c r="F6" s="191"/>
      <c r="G6" s="191"/>
      <c r="H6" s="191"/>
      <c r="I6" s="192"/>
      <c r="J6" s="185"/>
      <c r="K6" s="186"/>
    </row>
    <row r="7" spans="1:11" ht="24.75" customHeight="1" thickBot="1">
      <c r="A7" s="193"/>
      <c r="B7" s="194"/>
      <c r="C7" s="194"/>
      <c r="D7" s="194"/>
      <c r="E7" s="194"/>
      <c r="F7" s="194"/>
      <c r="G7" s="194"/>
      <c r="H7" s="194"/>
      <c r="I7" s="195"/>
      <c r="J7" s="74" t="s">
        <v>18</v>
      </c>
      <c r="K7" s="45"/>
    </row>
    <row r="8" spans="1:11" ht="15.75" customHeight="1" thickTop="1">
      <c r="A8" s="113" t="s">
        <v>0</v>
      </c>
      <c r="B8" s="160" t="s">
        <v>1</v>
      </c>
      <c r="C8" s="161"/>
      <c r="D8" s="162"/>
      <c r="E8" s="115" t="s">
        <v>2</v>
      </c>
      <c r="F8" s="115" t="s">
        <v>3</v>
      </c>
      <c r="G8" s="163" t="s">
        <v>31</v>
      </c>
      <c r="H8" s="163" t="s">
        <v>32</v>
      </c>
      <c r="I8" s="163" t="s">
        <v>33</v>
      </c>
      <c r="J8" s="157" t="s">
        <v>34</v>
      </c>
      <c r="K8" s="158" t="s">
        <v>12</v>
      </c>
    </row>
    <row r="9" spans="1:11" ht="15">
      <c r="A9" s="114"/>
      <c r="B9" s="154"/>
      <c r="C9" s="155"/>
      <c r="D9" s="156"/>
      <c r="E9" s="116"/>
      <c r="F9" s="116"/>
      <c r="G9" s="115"/>
      <c r="H9" s="115"/>
      <c r="I9" s="115"/>
      <c r="J9" s="115"/>
      <c r="K9" s="159"/>
    </row>
    <row r="10" spans="1:11" ht="15">
      <c r="A10" s="46"/>
      <c r="B10" s="110"/>
      <c r="C10" s="111"/>
      <c r="D10" s="112"/>
      <c r="E10" s="4"/>
      <c r="F10" s="30"/>
      <c r="G10" s="30"/>
      <c r="H10" s="30"/>
      <c r="I10" s="19"/>
      <c r="J10" s="20"/>
      <c r="K10" s="47">
        <f>ROUND(SUM(F10*G10*I10+F10*H10*J10),2)</f>
        <v>0</v>
      </c>
    </row>
    <row r="11" spans="1:11" ht="15">
      <c r="A11" s="48"/>
      <c r="B11" s="89"/>
      <c r="C11" s="90"/>
      <c r="D11" s="91"/>
      <c r="E11" s="5"/>
      <c r="F11" s="31"/>
      <c r="G11" s="31"/>
      <c r="H11" s="31"/>
      <c r="I11" s="21"/>
      <c r="J11" s="22"/>
      <c r="K11" s="49">
        <f aca="true" t="shared" si="0" ref="K11:K16">ROUND(SUM(F11*G11*I11+F11*H11*J11),2)</f>
        <v>0</v>
      </c>
    </row>
    <row r="12" spans="1:11" ht="15">
      <c r="A12" s="48"/>
      <c r="B12" s="89"/>
      <c r="C12" s="90"/>
      <c r="D12" s="91"/>
      <c r="E12" s="5"/>
      <c r="F12" s="31"/>
      <c r="G12" s="31"/>
      <c r="H12" s="31"/>
      <c r="I12" s="21"/>
      <c r="J12" s="22"/>
      <c r="K12" s="49">
        <f t="shared" si="0"/>
        <v>0</v>
      </c>
    </row>
    <row r="13" spans="1:11" ht="15">
      <c r="A13" s="48"/>
      <c r="B13" s="89"/>
      <c r="C13" s="90"/>
      <c r="D13" s="91"/>
      <c r="E13" s="5"/>
      <c r="F13" s="31"/>
      <c r="G13" s="31"/>
      <c r="H13" s="31"/>
      <c r="I13" s="21"/>
      <c r="J13" s="22"/>
      <c r="K13" s="49">
        <f t="shared" si="0"/>
        <v>0</v>
      </c>
    </row>
    <row r="14" spans="1:11" ht="15">
      <c r="A14" s="48"/>
      <c r="B14" s="89"/>
      <c r="C14" s="90"/>
      <c r="D14" s="91"/>
      <c r="E14" s="5"/>
      <c r="F14" s="31"/>
      <c r="G14" s="31"/>
      <c r="H14" s="31"/>
      <c r="I14" s="21"/>
      <c r="J14" s="22"/>
      <c r="K14" s="49">
        <f>ROUND(SUM(F14*G14*I14+F14*H14*J14),2)</f>
        <v>0</v>
      </c>
    </row>
    <row r="15" spans="1:11" ht="15">
      <c r="A15" s="48"/>
      <c r="B15" s="89"/>
      <c r="C15" s="90"/>
      <c r="D15" s="91"/>
      <c r="E15" s="5"/>
      <c r="F15" s="31"/>
      <c r="G15" s="31"/>
      <c r="H15" s="31"/>
      <c r="I15" s="21"/>
      <c r="J15" s="22"/>
      <c r="K15" s="49">
        <f t="shared" si="0"/>
        <v>0</v>
      </c>
    </row>
    <row r="16" spans="1:11" ht="15">
      <c r="A16" s="48"/>
      <c r="B16" s="89"/>
      <c r="C16" s="90"/>
      <c r="D16" s="91"/>
      <c r="E16" s="5"/>
      <c r="F16" s="31"/>
      <c r="G16" s="31"/>
      <c r="H16" s="31"/>
      <c r="I16" s="21"/>
      <c r="J16" s="22"/>
      <c r="K16" s="50">
        <f t="shared" si="0"/>
        <v>0</v>
      </c>
    </row>
    <row r="17" spans="1:11" ht="15.75" thickBot="1">
      <c r="A17" s="126" t="s">
        <v>25</v>
      </c>
      <c r="B17" s="124"/>
      <c r="C17" s="124"/>
      <c r="D17" s="124"/>
      <c r="E17" s="124"/>
      <c r="F17" s="124"/>
      <c r="G17" s="124"/>
      <c r="H17" s="124"/>
      <c r="I17" s="124"/>
      <c r="J17" s="125"/>
      <c r="K17" s="51">
        <f>ROUND(SUM(K10:K16),2)</f>
        <v>0</v>
      </c>
    </row>
    <row r="18" spans="1:11" ht="16.5" thickBot="1" thickTop="1">
      <c r="A18" s="52"/>
      <c r="B18" s="1"/>
      <c r="C18" s="1"/>
      <c r="D18" s="1"/>
      <c r="E18" s="1"/>
      <c r="F18" s="1"/>
      <c r="G18" s="1"/>
      <c r="H18" s="1"/>
      <c r="I18" s="6"/>
      <c r="J18" s="6"/>
      <c r="K18" s="53"/>
    </row>
    <row r="19" spans="1:11" ht="15.75" thickTop="1">
      <c r="A19" s="117" t="s">
        <v>0</v>
      </c>
      <c r="B19" s="101" t="s">
        <v>35</v>
      </c>
      <c r="C19" s="102"/>
      <c r="D19" s="102"/>
      <c r="E19" s="102"/>
      <c r="F19" s="102"/>
      <c r="G19" s="103"/>
      <c r="H19" s="157" t="s">
        <v>2</v>
      </c>
      <c r="I19" s="101" t="s">
        <v>4</v>
      </c>
      <c r="J19" s="157" t="s">
        <v>13</v>
      </c>
      <c r="K19" s="158" t="s">
        <v>12</v>
      </c>
    </row>
    <row r="20" spans="1:11" ht="15">
      <c r="A20" s="113"/>
      <c r="B20" s="104"/>
      <c r="C20" s="105"/>
      <c r="D20" s="105"/>
      <c r="E20" s="105"/>
      <c r="F20" s="105"/>
      <c r="G20" s="106"/>
      <c r="H20" s="115"/>
      <c r="I20" s="104"/>
      <c r="J20" s="115"/>
      <c r="K20" s="159"/>
    </row>
    <row r="21" spans="1:11" ht="15">
      <c r="A21" s="46"/>
      <c r="B21" s="167"/>
      <c r="C21" s="168"/>
      <c r="D21" s="168"/>
      <c r="E21" s="168"/>
      <c r="F21" s="168"/>
      <c r="G21" s="169"/>
      <c r="H21" s="7"/>
      <c r="I21" s="27"/>
      <c r="J21" s="23"/>
      <c r="K21" s="54">
        <f>ROUND((I21*J21),2)</f>
        <v>0</v>
      </c>
    </row>
    <row r="22" spans="1:11" ht="15">
      <c r="A22" s="48"/>
      <c r="B22" s="98"/>
      <c r="C22" s="99"/>
      <c r="D22" s="99"/>
      <c r="E22" s="99"/>
      <c r="F22" s="99"/>
      <c r="G22" s="100"/>
      <c r="H22" s="8"/>
      <c r="I22" s="28"/>
      <c r="J22" s="24"/>
      <c r="K22" s="55">
        <f>ROUND((I22*J22),2)</f>
        <v>0</v>
      </c>
    </row>
    <row r="23" spans="1:11" ht="15">
      <c r="A23" s="48"/>
      <c r="B23" s="98"/>
      <c r="C23" s="99"/>
      <c r="D23" s="99"/>
      <c r="E23" s="99"/>
      <c r="F23" s="99"/>
      <c r="G23" s="100"/>
      <c r="H23" s="8"/>
      <c r="I23" s="28"/>
      <c r="J23" s="24"/>
      <c r="K23" s="55">
        <f>ROUND((I23*J23),2)</f>
        <v>0</v>
      </c>
    </row>
    <row r="24" spans="1:11" ht="15">
      <c r="A24" s="48"/>
      <c r="B24" s="98"/>
      <c r="C24" s="99"/>
      <c r="D24" s="99"/>
      <c r="E24" s="99"/>
      <c r="F24" s="99"/>
      <c r="G24" s="100"/>
      <c r="H24" s="8"/>
      <c r="I24" s="28"/>
      <c r="J24" s="24"/>
      <c r="K24" s="55">
        <f>ROUND((I24*J24),2)</f>
        <v>0</v>
      </c>
    </row>
    <row r="25" spans="1:11" ht="15">
      <c r="A25" s="48"/>
      <c r="B25" s="98"/>
      <c r="C25" s="99"/>
      <c r="D25" s="99"/>
      <c r="E25" s="99"/>
      <c r="F25" s="99"/>
      <c r="G25" s="100"/>
      <c r="H25" s="8"/>
      <c r="I25" s="28"/>
      <c r="J25" s="24"/>
      <c r="K25" s="55">
        <f>ROUND((I25*J25),2)</f>
        <v>0</v>
      </c>
    </row>
    <row r="26" spans="1:11" ht="15">
      <c r="A26" s="48"/>
      <c r="B26" s="98"/>
      <c r="C26" s="99"/>
      <c r="D26" s="99"/>
      <c r="E26" s="99"/>
      <c r="F26" s="99"/>
      <c r="G26" s="100"/>
      <c r="H26" s="8"/>
      <c r="I26" s="28"/>
      <c r="J26" s="24"/>
      <c r="K26" s="55">
        <f>ROUND((I26*J26),2)</f>
        <v>0</v>
      </c>
    </row>
    <row r="27" spans="1:11" ht="15">
      <c r="A27" s="48"/>
      <c r="B27" s="98"/>
      <c r="C27" s="99"/>
      <c r="D27" s="99"/>
      <c r="E27" s="99"/>
      <c r="F27" s="99"/>
      <c r="G27" s="100"/>
      <c r="H27" s="8"/>
      <c r="I27" s="28"/>
      <c r="J27" s="24"/>
      <c r="K27" s="55">
        <f>ROUND((I27*J27),2)</f>
        <v>0</v>
      </c>
    </row>
    <row r="28" spans="1:11" ht="15">
      <c r="A28" s="56"/>
      <c r="B28" s="98"/>
      <c r="C28" s="99"/>
      <c r="D28" s="99"/>
      <c r="E28" s="99"/>
      <c r="F28" s="99"/>
      <c r="G28" s="100"/>
      <c r="H28" s="8"/>
      <c r="I28" s="28"/>
      <c r="J28" s="24"/>
      <c r="K28" s="55">
        <f>ROUND((I28*J28),2)</f>
        <v>0</v>
      </c>
    </row>
    <row r="29" spans="1:11" ht="15">
      <c r="A29" s="57"/>
      <c r="B29" s="164"/>
      <c r="C29" s="165"/>
      <c r="D29" s="165"/>
      <c r="E29" s="165"/>
      <c r="F29" s="165"/>
      <c r="G29" s="166"/>
      <c r="H29" s="9"/>
      <c r="I29" s="29"/>
      <c r="J29" s="25"/>
      <c r="K29" s="58">
        <f>ROUND((I29*J29),2)</f>
        <v>0</v>
      </c>
    </row>
    <row r="30" spans="1:11" ht="15">
      <c r="A30" s="59"/>
      <c r="B30" s="33"/>
      <c r="C30" s="33"/>
      <c r="D30" s="33"/>
      <c r="E30" s="33"/>
      <c r="F30" s="33"/>
      <c r="G30" s="34"/>
      <c r="H30" s="118" t="s">
        <v>24</v>
      </c>
      <c r="I30" s="119"/>
      <c r="J30" s="120"/>
      <c r="K30" s="60">
        <f>ROUND(SUM(K21:K29),2)</f>
        <v>0</v>
      </c>
    </row>
    <row r="31" spans="1:11" ht="15">
      <c r="A31" s="52"/>
      <c r="B31" s="1"/>
      <c r="C31" s="1"/>
      <c r="D31" s="1"/>
      <c r="E31" s="1"/>
      <c r="F31" s="1"/>
      <c r="G31" s="2"/>
      <c r="H31" s="170" t="s">
        <v>5</v>
      </c>
      <c r="I31" s="171"/>
      <c r="J31" s="42"/>
      <c r="K31" s="61">
        <f>ROUND(K30*J31,2)</f>
        <v>0</v>
      </c>
    </row>
    <row r="32" spans="1:11" ht="15.75" thickBot="1">
      <c r="A32" s="62"/>
      <c r="B32" s="3"/>
      <c r="C32" s="3"/>
      <c r="D32" s="3"/>
      <c r="E32" s="3"/>
      <c r="F32" s="3"/>
      <c r="G32" s="10"/>
      <c r="H32" s="123" t="s">
        <v>26</v>
      </c>
      <c r="I32" s="124"/>
      <c r="J32" s="125"/>
      <c r="K32" s="63">
        <f>ROUND(K30+K31,2)</f>
        <v>0</v>
      </c>
    </row>
    <row r="33" spans="1:11" ht="15.75" thickTop="1">
      <c r="A33" s="64"/>
      <c r="B33" s="11"/>
      <c r="C33" s="11"/>
      <c r="D33" s="11"/>
      <c r="E33" s="11"/>
      <c r="F33" s="11"/>
      <c r="G33" s="11"/>
      <c r="H33" s="11"/>
      <c r="I33" s="12"/>
      <c r="J33" s="12"/>
      <c r="K33" s="65"/>
    </row>
    <row r="34" spans="1:11" ht="15">
      <c r="A34" s="72"/>
      <c r="B34" s="13"/>
      <c r="C34" s="13"/>
      <c r="D34" s="13"/>
      <c r="E34" s="13"/>
      <c r="F34" s="13"/>
      <c r="G34" s="73"/>
      <c r="H34" s="118" t="s">
        <v>6</v>
      </c>
      <c r="I34" s="119"/>
      <c r="J34" s="120"/>
      <c r="K34" s="66">
        <f>ROUND(K17+K32,2)</f>
        <v>0</v>
      </c>
    </row>
    <row r="35" spans="1:11" ht="15">
      <c r="A35" s="121" t="s">
        <v>27</v>
      </c>
      <c r="B35" s="122"/>
      <c r="C35" s="14">
        <v>1</v>
      </c>
      <c r="D35" s="15"/>
      <c r="E35" s="15"/>
      <c r="F35" s="15"/>
      <c r="G35" s="16"/>
      <c r="H35" s="118" t="s">
        <v>29</v>
      </c>
      <c r="I35" s="119"/>
      <c r="J35" s="120"/>
      <c r="K35" s="67">
        <f>ROUND(K34/C35,2)</f>
        <v>0</v>
      </c>
    </row>
    <row r="36" spans="1:11" ht="15.75" thickBot="1">
      <c r="A36" s="52"/>
      <c r="B36" s="1"/>
      <c r="C36" s="1"/>
      <c r="D36" s="1"/>
      <c r="E36" s="1"/>
      <c r="F36" s="1"/>
      <c r="G36" s="1"/>
      <c r="H36" s="17"/>
      <c r="I36" s="17"/>
      <c r="J36" s="17"/>
      <c r="K36" s="53"/>
    </row>
    <row r="37" spans="1:11" ht="15.75" thickTop="1">
      <c r="A37" s="117" t="s">
        <v>0</v>
      </c>
      <c r="B37" s="151" t="s">
        <v>7</v>
      </c>
      <c r="C37" s="152"/>
      <c r="D37" s="152"/>
      <c r="E37" s="152"/>
      <c r="F37" s="152"/>
      <c r="G37" s="153"/>
      <c r="H37" s="157" t="s">
        <v>2</v>
      </c>
      <c r="I37" s="101" t="s">
        <v>8</v>
      </c>
      <c r="J37" s="157" t="s">
        <v>15</v>
      </c>
      <c r="K37" s="158" t="s">
        <v>14</v>
      </c>
    </row>
    <row r="38" spans="1:11" ht="15">
      <c r="A38" s="113"/>
      <c r="B38" s="154"/>
      <c r="C38" s="155"/>
      <c r="D38" s="155"/>
      <c r="E38" s="155"/>
      <c r="F38" s="155"/>
      <c r="G38" s="156"/>
      <c r="H38" s="115"/>
      <c r="I38" s="104"/>
      <c r="J38" s="115"/>
      <c r="K38" s="159"/>
    </row>
    <row r="39" spans="1:11" ht="15">
      <c r="A39" s="48"/>
      <c r="B39" s="89"/>
      <c r="C39" s="90"/>
      <c r="D39" s="90"/>
      <c r="E39" s="90"/>
      <c r="F39" s="90"/>
      <c r="G39" s="91"/>
      <c r="H39" s="5"/>
      <c r="I39" s="26"/>
      <c r="J39" s="22"/>
      <c r="K39" s="68">
        <f>ROUND(I39*J39,2)</f>
        <v>0</v>
      </c>
    </row>
    <row r="40" spans="1:11" ht="15">
      <c r="A40" s="48"/>
      <c r="B40" s="89"/>
      <c r="C40" s="90"/>
      <c r="D40" s="90"/>
      <c r="E40" s="90"/>
      <c r="F40" s="90"/>
      <c r="G40" s="91"/>
      <c r="H40" s="5"/>
      <c r="I40" s="26"/>
      <c r="J40" s="22"/>
      <c r="K40" s="68">
        <f aca="true" t="shared" si="1" ref="K40:K55">ROUND(I40*J40,2)</f>
        <v>0</v>
      </c>
    </row>
    <row r="41" spans="1:11" ht="15">
      <c r="A41" s="48"/>
      <c r="B41" s="89"/>
      <c r="C41" s="90"/>
      <c r="D41" s="90"/>
      <c r="E41" s="90"/>
      <c r="F41" s="90"/>
      <c r="G41" s="91"/>
      <c r="H41" s="5"/>
      <c r="I41" s="26"/>
      <c r="J41" s="22"/>
      <c r="K41" s="68">
        <f aca="true" t="shared" si="2" ref="K41:K48">ROUND(I41*J41,2)</f>
        <v>0</v>
      </c>
    </row>
    <row r="42" spans="1:11" ht="15">
      <c r="A42" s="48"/>
      <c r="B42" s="89"/>
      <c r="C42" s="90"/>
      <c r="D42" s="90"/>
      <c r="E42" s="90"/>
      <c r="F42" s="90"/>
      <c r="G42" s="91"/>
      <c r="H42" s="5"/>
      <c r="I42" s="26"/>
      <c r="J42" s="22"/>
      <c r="K42" s="68">
        <f t="shared" si="2"/>
        <v>0</v>
      </c>
    </row>
    <row r="43" spans="1:11" ht="15">
      <c r="A43" s="48"/>
      <c r="B43" s="89"/>
      <c r="C43" s="90"/>
      <c r="D43" s="90"/>
      <c r="E43" s="90"/>
      <c r="F43" s="90"/>
      <c r="G43" s="91"/>
      <c r="H43" s="5"/>
      <c r="I43" s="26"/>
      <c r="J43" s="22"/>
      <c r="K43" s="68">
        <f t="shared" si="2"/>
        <v>0</v>
      </c>
    </row>
    <row r="44" spans="1:11" ht="15">
      <c r="A44" s="48"/>
      <c r="B44" s="89"/>
      <c r="C44" s="90"/>
      <c r="D44" s="90"/>
      <c r="E44" s="90"/>
      <c r="F44" s="90"/>
      <c r="G44" s="91"/>
      <c r="H44" s="5"/>
      <c r="I44" s="26"/>
      <c r="J44" s="22"/>
      <c r="K44" s="68">
        <f t="shared" si="2"/>
        <v>0</v>
      </c>
    </row>
    <row r="45" spans="1:11" ht="15">
      <c r="A45" s="48"/>
      <c r="B45" s="89"/>
      <c r="C45" s="90"/>
      <c r="D45" s="90"/>
      <c r="E45" s="90"/>
      <c r="F45" s="90"/>
      <c r="G45" s="91"/>
      <c r="H45" s="5"/>
      <c r="I45" s="26"/>
      <c r="J45" s="22"/>
      <c r="K45" s="68">
        <f>ROUND(I45*J45,2)</f>
        <v>0</v>
      </c>
    </row>
    <row r="46" spans="1:11" ht="15">
      <c r="A46" s="48"/>
      <c r="B46" s="89"/>
      <c r="C46" s="90"/>
      <c r="D46" s="90"/>
      <c r="E46" s="90"/>
      <c r="F46" s="90"/>
      <c r="G46" s="91"/>
      <c r="H46" s="5"/>
      <c r="I46" s="26"/>
      <c r="J46" s="22"/>
      <c r="K46" s="68">
        <f>ROUND(I46*J46,2)</f>
        <v>0</v>
      </c>
    </row>
    <row r="47" spans="1:11" ht="15">
      <c r="A47" s="48"/>
      <c r="B47" s="89"/>
      <c r="C47" s="90"/>
      <c r="D47" s="90"/>
      <c r="E47" s="90"/>
      <c r="F47" s="90"/>
      <c r="G47" s="91"/>
      <c r="H47" s="5"/>
      <c r="I47" s="26"/>
      <c r="J47" s="22"/>
      <c r="K47" s="68">
        <f t="shared" si="2"/>
        <v>0</v>
      </c>
    </row>
    <row r="48" spans="1:11" ht="15">
      <c r="A48" s="48"/>
      <c r="B48" s="89"/>
      <c r="C48" s="90"/>
      <c r="D48" s="90"/>
      <c r="E48" s="90"/>
      <c r="F48" s="90"/>
      <c r="G48" s="91"/>
      <c r="H48" s="5"/>
      <c r="I48" s="26"/>
      <c r="J48" s="22"/>
      <c r="K48" s="68">
        <f t="shared" si="2"/>
        <v>0</v>
      </c>
    </row>
    <row r="49" spans="1:11" ht="15">
      <c r="A49" s="48"/>
      <c r="B49" s="89"/>
      <c r="C49" s="90"/>
      <c r="D49" s="90"/>
      <c r="E49" s="90"/>
      <c r="F49" s="90"/>
      <c r="G49" s="91"/>
      <c r="H49" s="5"/>
      <c r="I49" s="26"/>
      <c r="J49" s="22"/>
      <c r="K49" s="68">
        <f t="shared" si="1"/>
        <v>0</v>
      </c>
    </row>
    <row r="50" spans="1:11" ht="15">
      <c r="A50" s="48"/>
      <c r="B50" s="89"/>
      <c r="C50" s="90"/>
      <c r="D50" s="90"/>
      <c r="E50" s="90"/>
      <c r="F50" s="90"/>
      <c r="G50" s="91"/>
      <c r="H50" s="5"/>
      <c r="I50" s="26"/>
      <c r="J50" s="22"/>
      <c r="K50" s="68">
        <f t="shared" si="1"/>
        <v>0</v>
      </c>
    </row>
    <row r="51" spans="1:11" ht="15">
      <c r="A51" s="48"/>
      <c r="B51" s="89"/>
      <c r="C51" s="90"/>
      <c r="D51" s="90"/>
      <c r="E51" s="90"/>
      <c r="F51" s="90"/>
      <c r="G51" s="91"/>
      <c r="H51" s="5"/>
      <c r="I51" s="26"/>
      <c r="J51" s="22"/>
      <c r="K51" s="68">
        <f t="shared" si="1"/>
        <v>0</v>
      </c>
    </row>
    <row r="52" spans="1:11" ht="15">
      <c r="A52" s="48"/>
      <c r="B52" s="89"/>
      <c r="C52" s="90"/>
      <c r="D52" s="90"/>
      <c r="E52" s="90"/>
      <c r="F52" s="90"/>
      <c r="G52" s="91"/>
      <c r="H52" s="5"/>
      <c r="I52" s="26"/>
      <c r="J52" s="22"/>
      <c r="K52" s="68">
        <f t="shared" si="1"/>
        <v>0</v>
      </c>
    </row>
    <row r="53" spans="1:11" ht="15">
      <c r="A53" s="48"/>
      <c r="B53" s="89"/>
      <c r="C53" s="90"/>
      <c r="D53" s="90"/>
      <c r="E53" s="90"/>
      <c r="F53" s="90"/>
      <c r="G53" s="91"/>
      <c r="H53" s="5"/>
      <c r="I53" s="26"/>
      <c r="J53" s="22"/>
      <c r="K53" s="68">
        <f t="shared" si="1"/>
        <v>0</v>
      </c>
    </row>
    <row r="54" spans="1:11" ht="15">
      <c r="A54" s="48"/>
      <c r="B54" s="89"/>
      <c r="C54" s="90"/>
      <c r="D54" s="90"/>
      <c r="E54" s="90"/>
      <c r="F54" s="90"/>
      <c r="G54" s="91"/>
      <c r="H54" s="5"/>
      <c r="I54" s="26"/>
      <c r="J54" s="22"/>
      <c r="K54" s="68">
        <f t="shared" si="1"/>
        <v>0</v>
      </c>
    </row>
    <row r="55" spans="1:11" ht="15.75" thickBot="1">
      <c r="A55" s="78"/>
      <c r="B55" s="127"/>
      <c r="C55" s="128"/>
      <c r="D55" s="128"/>
      <c r="E55" s="128"/>
      <c r="F55" s="128"/>
      <c r="G55" s="129"/>
      <c r="H55" s="79"/>
      <c r="I55" s="88"/>
      <c r="J55" s="80"/>
      <c r="K55" s="87">
        <f t="shared" si="1"/>
        <v>0</v>
      </c>
    </row>
    <row r="56" spans="1:11" ht="16.5" thickBot="1" thickTop="1">
      <c r="A56" s="148" t="s">
        <v>28</v>
      </c>
      <c r="B56" s="149"/>
      <c r="C56" s="149"/>
      <c r="D56" s="149"/>
      <c r="E56" s="149"/>
      <c r="F56" s="149"/>
      <c r="G56" s="149"/>
      <c r="H56" s="149"/>
      <c r="I56" s="149"/>
      <c r="J56" s="150"/>
      <c r="K56" s="86">
        <f>ROUND(SUM(K39:K55),2)</f>
        <v>0</v>
      </c>
    </row>
    <row r="57" spans="1:11" ht="4.5" customHeight="1" thickTop="1">
      <c r="A57" s="107"/>
      <c r="B57" s="108"/>
      <c r="C57" s="108"/>
      <c r="D57" s="108"/>
      <c r="E57" s="108"/>
      <c r="F57" s="108"/>
      <c r="G57" s="108"/>
      <c r="H57" s="108"/>
      <c r="I57" s="108"/>
      <c r="J57" s="108"/>
      <c r="K57" s="109"/>
    </row>
    <row r="58" spans="1:11" ht="15" customHeight="1">
      <c r="A58" s="136" t="s">
        <v>20</v>
      </c>
      <c r="B58" s="137"/>
      <c r="C58" s="36" t="s">
        <v>21</v>
      </c>
      <c r="D58" s="138"/>
      <c r="E58" s="138"/>
      <c r="F58" s="138"/>
      <c r="G58" s="37"/>
      <c r="H58" s="38"/>
      <c r="I58" s="146" t="s">
        <v>9</v>
      </c>
      <c r="J58" s="146"/>
      <c r="K58" s="69">
        <f>ROUND(K35+K56,2)</f>
        <v>0</v>
      </c>
    </row>
    <row r="59" spans="1:11" ht="15">
      <c r="A59" s="136"/>
      <c r="B59" s="137"/>
      <c r="C59" s="39" t="s">
        <v>22</v>
      </c>
      <c r="D59" s="139"/>
      <c r="E59" s="139"/>
      <c r="F59" s="139"/>
      <c r="G59" s="40"/>
      <c r="H59" s="41"/>
      <c r="I59" s="32" t="s">
        <v>10</v>
      </c>
      <c r="J59" s="35"/>
      <c r="K59" s="70"/>
    </row>
    <row r="60" spans="1:11" ht="15" customHeight="1" thickBot="1">
      <c r="A60" s="136"/>
      <c r="B60" s="137"/>
      <c r="C60" s="82" t="s">
        <v>23</v>
      </c>
      <c r="D60" s="140"/>
      <c r="E60" s="140"/>
      <c r="F60" s="140"/>
      <c r="G60" s="83"/>
      <c r="H60" s="84"/>
      <c r="I60" s="147" t="s">
        <v>11</v>
      </c>
      <c r="J60" s="147"/>
      <c r="K60" s="71">
        <f>ROUND(K58+K59,2)</f>
        <v>0</v>
      </c>
    </row>
    <row r="61" spans="1:11" ht="15" customHeight="1" thickTop="1">
      <c r="A61" s="141" t="s">
        <v>19</v>
      </c>
      <c r="B61" s="142"/>
      <c r="C61" s="142"/>
      <c r="D61" s="142"/>
      <c r="E61" s="142"/>
      <c r="F61" s="142"/>
      <c r="G61" s="142"/>
      <c r="H61" s="142"/>
      <c r="I61" s="81"/>
      <c r="J61" s="81"/>
      <c r="K61" s="85"/>
    </row>
    <row r="62" spans="1:11" ht="15">
      <c r="A62" s="143"/>
      <c r="B62" s="144"/>
      <c r="C62" s="144"/>
      <c r="D62" s="144"/>
      <c r="E62" s="144"/>
      <c r="F62" s="144"/>
      <c r="G62" s="144"/>
      <c r="H62" s="144"/>
      <c r="I62" s="144"/>
      <c r="J62" s="144"/>
      <c r="K62" s="145"/>
    </row>
    <row r="63" spans="1:11" ht="15">
      <c r="A63" s="130"/>
      <c r="B63" s="131"/>
      <c r="C63" s="131"/>
      <c r="D63" s="131"/>
      <c r="E63" s="131"/>
      <c r="F63" s="131"/>
      <c r="G63" s="131"/>
      <c r="H63" s="131"/>
      <c r="I63" s="131"/>
      <c r="J63" s="131"/>
      <c r="K63" s="132"/>
    </row>
    <row r="64" spans="1:11" ht="15">
      <c r="A64" s="130"/>
      <c r="B64" s="131"/>
      <c r="C64" s="131"/>
      <c r="D64" s="131"/>
      <c r="E64" s="131"/>
      <c r="F64" s="131"/>
      <c r="G64" s="131"/>
      <c r="H64" s="131"/>
      <c r="I64" s="131"/>
      <c r="J64" s="131"/>
      <c r="K64" s="132"/>
    </row>
    <row r="65" spans="1:11" ht="15">
      <c r="A65" s="130"/>
      <c r="B65" s="131"/>
      <c r="C65" s="131"/>
      <c r="D65" s="131"/>
      <c r="E65" s="131"/>
      <c r="F65" s="131"/>
      <c r="G65" s="131"/>
      <c r="H65" s="131"/>
      <c r="I65" s="131"/>
      <c r="J65" s="131"/>
      <c r="K65" s="132"/>
    </row>
    <row r="66" spans="1:11" ht="15.75" thickBot="1">
      <c r="A66" s="133"/>
      <c r="B66" s="134"/>
      <c r="C66" s="134"/>
      <c r="D66" s="134"/>
      <c r="E66" s="134"/>
      <c r="F66" s="134"/>
      <c r="G66" s="134"/>
      <c r="H66" s="134"/>
      <c r="I66" s="134"/>
      <c r="J66" s="134"/>
      <c r="K66" s="135"/>
    </row>
  </sheetData>
  <sheetProtection/>
  <mergeCells count="83">
    <mergeCell ref="J2:K3"/>
    <mergeCell ref="H2:I3"/>
    <mergeCell ref="E2:G3"/>
    <mergeCell ref="J4:K6"/>
    <mergeCell ref="A4:I7"/>
    <mergeCell ref="A1:A3"/>
    <mergeCell ref="K37:K38"/>
    <mergeCell ref="B28:G28"/>
    <mergeCell ref="B29:G29"/>
    <mergeCell ref="B21:G21"/>
    <mergeCell ref="B22:G22"/>
    <mergeCell ref="B26:G26"/>
    <mergeCell ref="I37:I38"/>
    <mergeCell ref="J37:J38"/>
    <mergeCell ref="B25:G25"/>
    <mergeCell ref="H31:I31"/>
    <mergeCell ref="H30:J30"/>
    <mergeCell ref="K8:K9"/>
    <mergeCell ref="J19:J20"/>
    <mergeCell ref="B8:D9"/>
    <mergeCell ref="B15:D15"/>
    <mergeCell ref="K19:K20"/>
    <mergeCell ref="G8:G9"/>
    <mergeCell ref="J8:J9"/>
    <mergeCell ref="B14:D14"/>
    <mergeCell ref="H8:H9"/>
    <mergeCell ref="I8:I9"/>
    <mergeCell ref="H19:H20"/>
    <mergeCell ref="I19:I20"/>
    <mergeCell ref="A56:J56"/>
    <mergeCell ref="B53:G53"/>
    <mergeCell ref="B54:G54"/>
    <mergeCell ref="B23:G23"/>
    <mergeCell ref="B24:G24"/>
    <mergeCell ref="B40:G40"/>
    <mergeCell ref="B50:G50"/>
    <mergeCell ref="B51:G51"/>
    <mergeCell ref="B42:G42"/>
    <mergeCell ref="B43:G43"/>
    <mergeCell ref="B44:G44"/>
    <mergeCell ref="B47:G47"/>
    <mergeCell ref="A37:A38"/>
    <mergeCell ref="B37:G38"/>
    <mergeCell ref="H37:H38"/>
    <mergeCell ref="H35:J35"/>
    <mergeCell ref="A65:K65"/>
    <mergeCell ref="A66:K66"/>
    <mergeCell ref="A58:B60"/>
    <mergeCell ref="D58:F58"/>
    <mergeCell ref="D59:F59"/>
    <mergeCell ref="D60:F60"/>
    <mergeCell ref="A61:H61"/>
    <mergeCell ref="A62:K62"/>
    <mergeCell ref="A63:K63"/>
    <mergeCell ref="A64:K64"/>
    <mergeCell ref="I58:J58"/>
    <mergeCell ref="I60:J60"/>
    <mergeCell ref="A57:K57"/>
    <mergeCell ref="B10:D10"/>
    <mergeCell ref="B11:D11"/>
    <mergeCell ref="B12:D12"/>
    <mergeCell ref="A8:A9"/>
    <mergeCell ref="E8:E9"/>
    <mergeCell ref="F8:F9"/>
    <mergeCell ref="A19:A20"/>
    <mergeCell ref="B49:G49"/>
    <mergeCell ref="H34:J34"/>
    <mergeCell ref="A35:B35"/>
    <mergeCell ref="H32:J32"/>
    <mergeCell ref="B52:G52"/>
    <mergeCell ref="B39:G39"/>
    <mergeCell ref="A17:J17"/>
    <mergeCell ref="B55:G55"/>
    <mergeCell ref="B48:G48"/>
    <mergeCell ref="B45:G45"/>
    <mergeCell ref="B46:G46"/>
    <mergeCell ref="F1:G1"/>
    <mergeCell ref="B1:D3"/>
    <mergeCell ref="B16:D16"/>
    <mergeCell ref="B27:G27"/>
    <mergeCell ref="B41:G41"/>
    <mergeCell ref="B13:D13"/>
    <mergeCell ref="B19:G20"/>
  </mergeCells>
  <printOptions horizontalCentered="1"/>
  <pageMargins left="0.5118110236220472" right="0.5118110236220472" top="0.5905511811023623" bottom="0.5905511811023623" header="0.31496062992125984" footer="0.31496062992125984"/>
  <pageSetup horizontalDpi="600" verticalDpi="600" orientation="portrait" paperSize="9" scale="77" r:id="rId2"/>
  <headerFooter>
    <oddHeader>&amp;CAnexo 4.2  - CAPU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 Figueiredo Rocha</dc:creator>
  <cp:keywords/>
  <dc:description/>
  <cp:lastModifiedBy>Infraero</cp:lastModifiedBy>
  <cp:lastPrinted>2010-07-28T17:35:11Z</cp:lastPrinted>
  <dcterms:created xsi:type="dcterms:W3CDTF">2009-11-23T16:51:15Z</dcterms:created>
  <dcterms:modified xsi:type="dcterms:W3CDTF">2011-05-27T14:40:05Z</dcterms:modified>
  <cp:category/>
  <cp:version/>
  <cp:contentType/>
  <cp:contentStatus/>
</cp:coreProperties>
</file>