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" yWindow="-75" windowWidth="19320" windowHeight="10350" activeTab="1"/>
  </bookViews>
  <sheets>
    <sheet name="Capa" sheetId="24" r:id="rId1"/>
    <sheet name="Cronograma barras" sheetId="14" r:id="rId2"/>
  </sheets>
  <definedNames>
    <definedName name="_xlnm._FilterDatabase" localSheetId="1" hidden="1">'Cronograma barras'!$B$1:$B$250</definedName>
    <definedName name="_SR1" localSheetId="1">OFFSET(#REF!,1,,COUNTA(#REF!),1)</definedName>
    <definedName name="_SR1">OFFSET(#REF!,1,,COUNTA(#REF!),1)</definedName>
    <definedName name="_xlnm.Print_Area" localSheetId="0">Capa!$A$1:$Q$58</definedName>
    <definedName name="_xlnm.Print_Area" localSheetId="1">'Cronograma barras'!$C$1:$AC$249</definedName>
    <definedName name="BDI">#REF!</definedName>
    <definedName name="CdaCto">2</definedName>
    <definedName name="CdaCun">2</definedName>
    <definedName name="CdaQtd">5</definedName>
    <definedName name="CdCto">2</definedName>
    <definedName name="CdCun">2</definedName>
    <definedName name="CdDersa">5</definedName>
    <definedName name="CdEmop">6</definedName>
    <definedName name="CdQtd">5</definedName>
    <definedName name="CdQtEqA">2</definedName>
    <definedName name="CdQtEqP">2</definedName>
    <definedName name="CdQtMoA">2</definedName>
    <definedName name="CdQtMoP">2</definedName>
    <definedName name="CdQtMpA">5</definedName>
    <definedName name="CdQtMpP">5</definedName>
    <definedName name="CdQtTrA">2</definedName>
    <definedName name="CdQtTrP">2</definedName>
    <definedName name="Clas" localSheetId="1">MAX(LEN(#REF!))</definedName>
    <definedName name="Clas">MAX(LEN(#REF!))</definedName>
    <definedName name="Cls" localSheetId="1">IF(ISNA(VLOOKUP(#REF!,REC,1,0)),IF(ISNA(VLOOKUP(#REF!,SR,1,0)),"",VLOOKUP(#REF!,SR,4,0)),VLOOKUP(#REF!,REC,4,0))</definedName>
    <definedName name="Cls">IF(ISNA(VLOOKUP(#REF!,REC,1,0)),IF(ISNA(VLOOKUP(#REF!,SR,1,0)),"",VLOOKUP(#REF!,SR,4,0)),VLOOKUP(#REF!,REC,4,0))</definedName>
    <definedName name="CunImp">0</definedName>
    <definedName name="DATA">#REF!</definedName>
    <definedName name="DMT">2</definedName>
    <definedName name="EmpAux">""</definedName>
    <definedName name="ENCARGOS">#REF!</definedName>
    <definedName name="Fim" localSheetId="1">OFFSET(Ini,,COUNTA(#REF!)-9)</definedName>
    <definedName name="Fim">OFFSET(Ini,,COUNTA(#REF!)-9)</definedName>
    <definedName name="LS">"S"</definedName>
    <definedName name="N" localSheetId="1">OFFSET(Ini,,COUNTA(#REF!)-9)</definedName>
    <definedName name="N">OFFSET(Ini,,COUNTA(#REF!)-9)</definedName>
    <definedName name="NLant">5</definedName>
    <definedName name="NLEq">4</definedName>
    <definedName name="NLmin">5</definedName>
    <definedName name="NLMo">6</definedName>
    <definedName name="NLMp">5</definedName>
    <definedName name="NLTr">3</definedName>
    <definedName name="OnOff">"ON"</definedName>
    <definedName name="Prd" localSheetId="1">IF(PR&gt;0,PR,IF(_Prd1&gt;0,_Prd1,1))</definedName>
    <definedName name="Prd">IF(PR&gt;0,PR,IF(_Prd1&gt;0,_Prd1,1))</definedName>
    <definedName name="QR" localSheetId="1">OFFSET(#REF!,1,,COUNTA(#REF!),7)</definedName>
    <definedName name="QR">OFFSET(#REF!,1,,COUNTA(#REF!),7)</definedName>
    <definedName name="QS" localSheetId="1">OFFSET(#REF!,1,,COUNTA(#REF!),6)</definedName>
    <definedName name="QS">OFFSET(#REF!,1,,COUNTA(#REF!),6)</definedName>
    <definedName name="Salario">1</definedName>
    <definedName name="SRV" localSheetId="1">OFFSET(#REF!,1,,COUNTA(#REF!),1)</definedName>
    <definedName name="SRV">OFFSET(#REF!,1,,COUNTA(#REF!),1)</definedName>
    <definedName name="TipoObra">2</definedName>
    <definedName name="_xlnm.Print_Titles" localSheetId="1">'Cronograma barras'!$C:$E,'Cronograma barras'!$1:$9</definedName>
    <definedName name="TOT" localSheetId="1">OFFSET('Cronograma barras'!SRV,,4)</definedName>
    <definedName name="TOT">OFFSET(SRV,,4)</definedName>
  </definedNames>
  <calcPr calcId="125725"/>
</workbook>
</file>

<file path=xl/calcChain.xml><?xml version="1.0" encoding="utf-8"?>
<calcChain xmlns="http://schemas.openxmlformats.org/spreadsheetml/2006/main">
  <c r="AD152" i="14"/>
  <c r="AD150"/>
  <c r="AD19"/>
  <c r="AD17"/>
  <c r="AD149"/>
  <c r="AD13"/>
  <c r="AD21"/>
  <c r="AD29"/>
  <c r="AD31"/>
  <c r="AD33"/>
  <c r="AD35"/>
  <c r="AD37"/>
  <c r="AD39"/>
  <c r="AD41"/>
  <c r="AD43"/>
  <c r="AD45"/>
  <c r="AD47"/>
  <c r="AD49"/>
  <c r="AD51"/>
  <c r="AD53"/>
  <c r="AD56"/>
  <c r="AD60"/>
  <c r="AD62"/>
  <c r="AD65"/>
  <c r="AD67"/>
  <c r="AD69"/>
  <c r="AD73"/>
  <c r="AD75"/>
  <c r="AD79"/>
  <c r="AD81"/>
  <c r="AD83"/>
  <c r="AD85"/>
  <c r="AD87"/>
  <c r="AD89"/>
  <c r="AD91"/>
  <c r="AD93"/>
  <c r="AD95"/>
  <c r="AD98"/>
  <c r="AD100"/>
  <c r="AD102"/>
  <c r="AD104"/>
  <c r="AD106"/>
  <c r="AD109"/>
  <c r="AD111"/>
  <c r="AD113"/>
  <c r="AD115"/>
  <c r="AD117"/>
  <c r="AD119"/>
  <c r="AD121"/>
  <c r="AD123"/>
  <c r="AD125"/>
  <c r="AD127"/>
  <c r="AD129"/>
  <c r="AD131"/>
  <c r="AD135"/>
  <c r="AD137"/>
  <c r="AD139"/>
  <c r="AD141"/>
  <c r="AD143"/>
  <c r="AD145"/>
  <c r="AD147"/>
  <c r="AD155"/>
  <c r="AD158"/>
  <c r="AD160"/>
  <c r="AD162"/>
  <c r="AD164"/>
  <c r="AD166"/>
  <c r="AD168"/>
  <c r="AD179"/>
  <c r="AD200"/>
  <c r="AD202"/>
  <c r="AD204"/>
  <c r="AD208"/>
  <c r="AD210"/>
  <c r="AD213"/>
  <c r="AD215"/>
  <c r="AD223"/>
  <c r="AD225"/>
  <c r="AD228"/>
  <c r="AD23"/>
  <c r="AD25" l="1"/>
  <c r="AD71"/>
  <c r="AD177" l="1"/>
  <c r="AD175"/>
  <c r="AD173"/>
  <c r="AD171"/>
  <c r="AD206"/>
  <c r="AD181" l="1"/>
  <c r="AD246"/>
  <c r="AD183" l="1"/>
  <c r="AD185" l="1"/>
  <c r="AD211"/>
  <c r="AD226"/>
  <c r="AD198"/>
  <c r="AD187" l="1"/>
  <c r="AD114"/>
  <c r="AD169"/>
  <c r="AD197"/>
  <c r="AD189" l="1"/>
  <c r="AD112"/>
  <c r="AD156"/>
  <c r="AD118"/>
  <c r="AD120"/>
  <c r="AD133"/>
  <c r="AD116"/>
  <c r="AD193"/>
  <c r="AD191" l="1"/>
  <c r="AD110"/>
  <c r="AD195" l="1"/>
  <c r="AD24"/>
  <c r="AD68"/>
  <c r="AD66"/>
  <c r="AD64"/>
  <c r="AD55"/>
  <c r="AD74"/>
  <c r="AD27"/>
  <c r="AD70"/>
  <c r="AD72"/>
  <c r="AD58"/>
  <c r="AD219" l="1"/>
  <c r="AD217"/>
  <c r="AD77"/>
  <c r="AD108"/>
  <c r="AD221" l="1"/>
  <c r="AD230" l="1"/>
  <c r="AD245"/>
  <c r="AD232" l="1"/>
  <c r="AD234" l="1"/>
  <c r="AD11"/>
  <c r="AD236" l="1"/>
  <c r="AD238" l="1"/>
  <c r="AD132"/>
  <c r="AD240" l="1"/>
  <c r="AD244" l="1"/>
  <c r="AD242"/>
  <c r="AD54"/>
  <c r="AD107"/>
  <c r="AD26" l="1"/>
  <c r="AD122" l="1"/>
  <c r="AD63"/>
  <c r="AD76" l="1"/>
  <c r="AD153" l="1"/>
  <c r="U248" l="1"/>
  <c r="G248"/>
  <c r="V248"/>
  <c r="N248"/>
  <c r="I248"/>
  <c r="Y248"/>
  <c r="Z248"/>
  <c r="O248"/>
  <c r="L248"/>
  <c r="T248"/>
  <c r="R248"/>
  <c r="H248"/>
  <c r="AC248"/>
  <c r="M248"/>
  <c r="X248"/>
  <c r="K248"/>
  <c r="AB248"/>
  <c r="S248"/>
  <c r="J248"/>
  <c r="W248"/>
  <c r="Q248"/>
  <c r="AA248"/>
  <c r="P248"/>
  <c r="F248" l="1"/>
  <c r="F249" s="1"/>
  <c r="G249" s="1"/>
  <c r="H249" s="1"/>
  <c r="I249" s="1"/>
  <c r="J249" s="1"/>
  <c r="K249" s="1"/>
  <c r="L249" s="1"/>
  <c r="M249" s="1"/>
  <c r="N249" s="1"/>
  <c r="O249" s="1"/>
  <c r="P249" s="1"/>
  <c r="Q249" s="1"/>
  <c r="R249" s="1"/>
  <c r="S249" s="1"/>
  <c r="T249" s="1"/>
  <c r="U249" s="1"/>
  <c r="V249" s="1"/>
  <c r="W249" s="1"/>
  <c r="X249" s="1"/>
  <c r="Y249" s="1"/>
  <c r="Z249" s="1"/>
  <c r="AA249" s="1"/>
  <c r="AB249" s="1"/>
  <c r="AC249" s="1"/>
  <c r="AD14" l="1"/>
</calcChain>
</file>

<file path=xl/sharedStrings.xml><?xml version="1.0" encoding="utf-8"?>
<sst xmlns="http://schemas.openxmlformats.org/spreadsheetml/2006/main" count="383" uniqueCount="347">
  <si>
    <t>DESCRIÇÃO DOS SERVIÇOS</t>
  </si>
  <si>
    <t>TOTAL MENSAL</t>
  </si>
  <si>
    <t>TOTAL ACUMULADO</t>
  </si>
  <si>
    <t>Empresa Brasileira de Infraestrutura Aeroportuária</t>
  </si>
  <si>
    <t>WV</t>
  </si>
  <si>
    <t>EMISSÃO INICIAL</t>
  </si>
  <si>
    <t>Modificação</t>
  </si>
  <si>
    <t>Data</t>
  </si>
  <si>
    <t>Projetista</t>
  </si>
  <si>
    <t>Desenhista</t>
  </si>
  <si>
    <t>Aprovo</t>
  </si>
  <si>
    <t>0</t>
  </si>
  <si>
    <t>Rev.</t>
  </si>
  <si>
    <t>Gerente de Projeto:</t>
  </si>
  <si>
    <t>Autor do Projeto/ Resp. Técnico</t>
  </si>
  <si>
    <t>Co-Autor:</t>
  </si>
  <si>
    <t>0600405580/SP</t>
  </si>
  <si>
    <t>Coordenador do Contrato:</t>
  </si>
  <si>
    <t>Coord. Adjunto Contrato:</t>
  </si>
  <si>
    <t>Desenhista:</t>
  </si>
  <si>
    <t>Número:</t>
  </si>
  <si>
    <t>Conferido:</t>
  </si>
  <si>
    <t>Escala:</t>
  </si>
  <si>
    <t>Data:</t>
  </si>
  <si>
    <t>Sítio:</t>
  </si>
  <si>
    <t>Área do sítio:</t>
  </si>
  <si>
    <t>Especialidade/ Subespecialidade</t>
  </si>
  <si>
    <t>Fiscal Contrato:</t>
  </si>
  <si>
    <t>Tipo/ Especificação do documento:</t>
  </si>
  <si>
    <t>Fiscal Técnico:</t>
  </si>
  <si>
    <t>Tipo de obra:</t>
  </si>
  <si>
    <t>Classe geral do projeto:</t>
  </si>
  <si>
    <t>Gestor do contrato:</t>
  </si>
  <si>
    <t>Substitui a:</t>
  </si>
  <si>
    <t>Substituída por:</t>
  </si>
  <si>
    <t>-</t>
  </si>
  <si>
    <t>Termo de contrato Nº.:</t>
  </si>
  <si>
    <t>Codificação:</t>
  </si>
  <si>
    <t>SERVIÇOS PRELIMINARES</t>
  </si>
  <si>
    <t>SISTEMAS ELETRÔNICOS</t>
  </si>
  <si>
    <t>SISTEMAS ELETROMECÂNICOS</t>
  </si>
  <si>
    <t>02.00.000</t>
  </si>
  <si>
    <t>03.00.000</t>
  </si>
  <si>
    <t>04.00.000</t>
  </si>
  <si>
    <t>06.00.000</t>
  </si>
  <si>
    <t>06.01.000</t>
  </si>
  <si>
    <t>06.02.000</t>
  </si>
  <si>
    <t>07.00.000</t>
  </si>
  <si>
    <t>07.02.000</t>
  </si>
  <si>
    <t>07.03.000</t>
  </si>
  <si>
    <t>07.04.000</t>
  </si>
  <si>
    <t>07.05.000</t>
  </si>
  <si>
    <t>07.06.000</t>
  </si>
  <si>
    <t>08.00.000</t>
  </si>
  <si>
    <t>08.01.000</t>
  </si>
  <si>
    <t>09.00.000</t>
  </si>
  <si>
    <t>05.00.000</t>
  </si>
  <si>
    <t>12.00.000</t>
  </si>
  <si>
    <t>ANO 1</t>
  </si>
  <si>
    <t>ANO 2</t>
  </si>
  <si>
    <t>ITEM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</si>
  <si>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</si>
  <si>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</si>
  <si>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</si>
  <si>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</si>
  <si>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</si>
  <si>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</si>
  <si>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</si>
  <si>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</si>
  <si>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</si>
  <si>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</si>
  <si>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</si>
  <si>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</si>
  <si>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Mês 13</t>
  </si>
  <si>
    <t>Mês 14</t>
  </si>
  <si>
    <t>Mês 15</t>
  </si>
  <si>
    <t>Mês 16</t>
  </si>
  <si>
    <t>Mês 17</t>
  </si>
  <si>
    <t>Mês 18</t>
  </si>
  <si>
    <t>Mês 19</t>
  </si>
  <si>
    <t>Mês 20</t>
  </si>
  <si>
    <t>Mês 21</t>
  </si>
  <si>
    <t>Mês 22</t>
  </si>
  <si>
    <t>Mês 23</t>
  </si>
  <si>
    <t>Mês 24</t>
  </si>
  <si>
    <t>R$</t>
  </si>
  <si>
    <t xml:space="preserve"> </t>
  </si>
  <si>
    <t xml:space="preserve">AEROPORTO INTERNACIONAL DE FLORIANÓPOLIS / HERCÍLIO LUZ       </t>
  </si>
  <si>
    <t>07.01.000</t>
  </si>
  <si>
    <t>07.09.000</t>
  </si>
  <si>
    <t>SISTEMA GESTOR DE ESTACIONAMENTO - GEST</t>
  </si>
  <si>
    <t>09.01.000</t>
  </si>
  <si>
    <t>12.01.000</t>
  </si>
  <si>
    <t>12.02.000</t>
  </si>
  <si>
    <t>12.03.000</t>
  </si>
  <si>
    <t>12.04.000</t>
  </si>
  <si>
    <t>12.05.000</t>
  </si>
  <si>
    <t>12.06.000</t>
  </si>
  <si>
    <t>12.07.000</t>
  </si>
  <si>
    <t>12.08.000</t>
  </si>
  <si>
    <t>12.09.000</t>
  </si>
  <si>
    <t>12.10.000</t>
  </si>
  <si>
    <t>12.11.000</t>
  </si>
  <si>
    <t>12.12.000</t>
  </si>
  <si>
    <t>INSTALAÇÕES ELÉTRICAS (MÉDIA TENSÃO)</t>
  </si>
  <si>
    <t>13.00.000</t>
  </si>
  <si>
    <t>L1 e L2</t>
  </si>
  <si>
    <t>ENGº. WILSON VIEIRA</t>
  </si>
  <si>
    <t xml:space="preserve">  CREA/ UF:</t>
  </si>
  <si>
    <t>ARQª. PAULA SCHIAVINI</t>
  </si>
  <si>
    <t>5060435179/SP</t>
  </si>
  <si>
    <t>GERAL</t>
  </si>
  <si>
    <t>ENG. GUILHERME SOLDATELLI</t>
  </si>
  <si>
    <t xml:space="preserve">                            CREA/ UF:</t>
  </si>
  <si>
    <t>CONSTRUÇÃO</t>
  </si>
  <si>
    <t>Rúbrica:</t>
  </si>
  <si>
    <t>0011-EG/2010/0008</t>
  </si>
  <si>
    <t>LOTE 1 - OBRA</t>
  </si>
  <si>
    <t>INSTALAÇÕES ELÉTRICAS (BAIXA TENSÃO) - EPAR</t>
  </si>
  <si>
    <t>SERVIÇOS COMPLEMENTARES</t>
  </si>
  <si>
    <t>AR CONDICIONADO/ EQUIPAMENTOS</t>
  </si>
  <si>
    <t>01.00.000</t>
  </si>
  <si>
    <t>LdFG</t>
  </si>
  <si>
    <t xml:space="preserve">    CREA/ UF:</t>
  </si>
  <si>
    <t>CREA/ UF:</t>
  </si>
  <si>
    <t>1210/00-I0-CG-9001</t>
  </si>
  <si>
    <t>S/ ESC</t>
  </si>
  <si>
    <t>AEROPORTO INTERNACIONAL DE FLORIANÓPOLIS</t>
  </si>
  <si>
    <t>HERCÍLIO LUZ</t>
  </si>
  <si>
    <t xml:space="preserve">      </t>
  </si>
  <si>
    <t>TERMO DE REFERÊNCIA</t>
  </si>
  <si>
    <t>CREA: 146149-RS</t>
  </si>
  <si>
    <t>PROJETO EXECUTIVO</t>
  </si>
  <si>
    <t xml:space="preserve">ENG. ALEXANDRE JABLONSKI                  </t>
  </si>
  <si>
    <t xml:space="preserve"> _</t>
  </si>
  <si>
    <t>CREA: 407136/SC</t>
  </si>
  <si>
    <t>FL.01/000.98/05715/00</t>
  </si>
  <si>
    <t>SERVIÇOS TÉCNICOS</t>
  </si>
  <si>
    <t>ARQUITETURA E URBANISMO</t>
  </si>
  <si>
    <t>ARQUITETURA</t>
  </si>
  <si>
    <t>ESTRUTURAS</t>
  </si>
  <si>
    <t>INSTALAÇÕES HIDROSSANITÁRIAS</t>
  </si>
  <si>
    <t>INSTALAÇÕES ELÉTRICAS</t>
  </si>
  <si>
    <t>SISTEMA DE PROTEÇÃO AO VÔO</t>
  </si>
  <si>
    <t>GEST - SISTEMA GESTOR DE ESTACIONAMENTO</t>
  </si>
  <si>
    <t>SDAI - SISTEMA DE DETECÇÃO E ALARME DE INCÊNDIOS</t>
  </si>
  <si>
    <t>SISOM - SISTEMA DE SONORIZAÇÃO</t>
  </si>
  <si>
    <t>SICA - SISTEMA DE CONTROLE DE ACESSO</t>
  </si>
  <si>
    <t>SIGUE - SISTEMA DE GERENCIAMENTO DE UTILIDADES E ENERGIA</t>
  </si>
  <si>
    <t>TELEMÁTICA</t>
  </si>
  <si>
    <t>03.01.100</t>
  </si>
  <si>
    <t>Paredes e Divisórias</t>
  </si>
  <si>
    <t>Esquadrias</t>
  </si>
  <si>
    <t>03.01.200</t>
  </si>
  <si>
    <t>Vidros e Plásticos</t>
  </si>
  <si>
    <t>03.01.300</t>
  </si>
  <si>
    <t>03.01.400</t>
  </si>
  <si>
    <t>Cobertura e Fechamento Lateral</t>
  </si>
  <si>
    <t>03.01.600</t>
  </si>
  <si>
    <t>Pinturas</t>
  </si>
  <si>
    <t>03.01.700</t>
  </si>
  <si>
    <t>Impermeabilizações</t>
  </si>
  <si>
    <t>Acabamentos e Arremates</t>
  </si>
  <si>
    <t>03.01.800</t>
  </si>
  <si>
    <t>03.01.900</t>
  </si>
  <si>
    <t>Equipamentos e Acessórios</t>
  </si>
  <si>
    <t>03.01.1000</t>
  </si>
  <si>
    <t>Redes em Média e Baixa Tensão</t>
  </si>
  <si>
    <t>Leitos / Eletrocalhas / Perfilados</t>
  </si>
  <si>
    <t>Barramento Blindado (Bus Way/Bus Duct)</t>
  </si>
  <si>
    <t>Transformadores</t>
  </si>
  <si>
    <t>Painéis de MT e BT das Subestações</t>
  </si>
  <si>
    <t>Iluminação e Tomadas</t>
  </si>
  <si>
    <t>Postes e Braços</t>
  </si>
  <si>
    <t>SPDA e Aterramento</t>
  </si>
  <si>
    <t>Geração de Emergência</t>
  </si>
  <si>
    <t>06.01.100</t>
  </si>
  <si>
    <t>06.01.200</t>
  </si>
  <si>
    <t>06.01.300</t>
  </si>
  <si>
    <t>06.01.400</t>
  </si>
  <si>
    <t>06.01.500</t>
  </si>
  <si>
    <t>06.01.600</t>
  </si>
  <si>
    <t>06.01.700</t>
  </si>
  <si>
    <t>06.01.800</t>
  </si>
  <si>
    <t>06.01.900</t>
  </si>
  <si>
    <t>Redes em Baixa Tensão</t>
  </si>
  <si>
    <t>Aterramento e Proteção Contra Descargas Atmosféricas</t>
  </si>
  <si>
    <t>Instrumentação</t>
  </si>
  <si>
    <t>06.02.100</t>
  </si>
  <si>
    <t>06.02.700</t>
  </si>
  <si>
    <t>06.02.800</t>
  </si>
  <si>
    <t>06.02.900</t>
  </si>
  <si>
    <t>Equipamentos</t>
  </si>
  <si>
    <t>Rede de Dutos</t>
  </si>
  <si>
    <t>Distribuição de Ar</t>
  </si>
  <si>
    <t>Rede Hidráulica</t>
  </si>
  <si>
    <t>Rede Elétrica</t>
  </si>
  <si>
    <t>Periféricos</t>
  </si>
  <si>
    <t>Generalidades</t>
  </si>
  <si>
    <t>09.01.001</t>
  </si>
  <si>
    <t>09.01.002</t>
  </si>
  <si>
    <t>09.01.003</t>
  </si>
  <si>
    <t>09.01.004</t>
  </si>
  <si>
    <t>09.01.005</t>
  </si>
  <si>
    <t>09.01.006</t>
  </si>
  <si>
    <t>09.01.007</t>
  </si>
  <si>
    <t xml:space="preserve">Painéis de Supervisão                                                                                                                                                                    </t>
  </si>
  <si>
    <t xml:space="preserve">Equipamentos de Detecção </t>
  </si>
  <si>
    <t xml:space="preserve">Cabos e Fios                                                                                                                                                     </t>
  </si>
  <si>
    <t xml:space="preserve">Diversos                                                                                                                                                                        </t>
  </si>
  <si>
    <t>Eletrodutos</t>
  </si>
  <si>
    <t xml:space="preserve">Caixas   </t>
  </si>
  <si>
    <t xml:space="preserve">Central de Som                                                                                                                                                        </t>
  </si>
  <si>
    <t>Bastidores e  Equipamentos</t>
  </si>
  <si>
    <t xml:space="preserve">Sonofletores e Atenuadores                                                                                                                                               </t>
  </si>
  <si>
    <t xml:space="preserve">Cabos e Fios                                                                                                                                                           </t>
  </si>
  <si>
    <t xml:space="preserve">Ferramental de manutenção                                                                                                                                                           </t>
  </si>
  <si>
    <t xml:space="preserve">Diversos                                                                                                                                                              </t>
  </si>
  <si>
    <t>Eletrodutos   e Acessórios</t>
  </si>
  <si>
    <t>Eletrocalhas  e Acessórios</t>
  </si>
  <si>
    <t xml:space="preserve">Perfilados e Acessórios </t>
  </si>
  <si>
    <t>Caixas e Acessórios</t>
  </si>
  <si>
    <t xml:space="preserve">Equipamentos                                                                                                                                                                                      </t>
  </si>
  <si>
    <t xml:space="preserve">Periféricos das portas e Acessórios                                                                                                                                                                     </t>
  </si>
  <si>
    <t xml:space="preserve">Cabos de Interligação </t>
  </si>
  <si>
    <t>Diversos</t>
  </si>
  <si>
    <t xml:space="preserve">Eletrodutos </t>
  </si>
  <si>
    <t xml:space="preserve">Caixas            </t>
  </si>
  <si>
    <t xml:space="preserve">Equipamentos e Softwares                                                                                                                                                                                 </t>
  </si>
  <si>
    <t xml:space="preserve">Cabos e Fios                                                                                                                                                                                   </t>
  </si>
  <si>
    <t xml:space="preserve">Diversos                                                                                                                                                                                      </t>
  </si>
  <si>
    <t xml:space="preserve">Eletrodutos    (Fornecimento e Serviços)    </t>
  </si>
  <si>
    <t xml:space="preserve">Equipamentos e Acessórios </t>
  </si>
  <si>
    <t xml:space="preserve">Cabos e Fios                                                                                                                                                                    </t>
  </si>
  <si>
    <t>Dutos de Piso e acessórios</t>
  </si>
  <si>
    <t xml:space="preserve">Dutos para Rede Subterrânea e Acessórios                                                                                                                                                            </t>
  </si>
  <si>
    <t xml:space="preserve">Caixas de Passagem Subterrânea                                                                                                                                                    </t>
  </si>
  <si>
    <t>03.01.500</t>
  </si>
  <si>
    <t>Revestimentos</t>
  </si>
  <si>
    <t>Eletrodutos  e Caixas de Interligação e Passagem</t>
  </si>
  <si>
    <t>03.02.000</t>
  </si>
  <si>
    <t>03.01.000</t>
  </si>
  <si>
    <t>03.03.000</t>
  </si>
  <si>
    <t>03.04.000</t>
  </si>
  <si>
    <t>01.01.000</t>
  </si>
  <si>
    <t>02.03.000</t>
  </si>
  <si>
    <t>04.01.000</t>
  </si>
  <si>
    <t>04.02.000</t>
  </si>
  <si>
    <t>04.03.000</t>
  </si>
  <si>
    <t xml:space="preserve">OBRA/SERVIÇO: TERMO DE REFERÊNCIA PARA CONTRATAÇÃO DE OBRAS E SERVIÇOS – NOVO TPS E EDIFICAÇÕES  AUXILIARES – LOTE 1 E 2               </t>
  </si>
  <si>
    <t>Interiores</t>
  </si>
  <si>
    <t>Paisagismo</t>
  </si>
  <si>
    <t>Fundações - Movimento de terra</t>
  </si>
  <si>
    <t>Fundações Profundas</t>
  </si>
  <si>
    <t>Estruturas de Concreto</t>
  </si>
  <si>
    <t>Estruturas Metálicas</t>
  </si>
  <si>
    <t>04.04.000</t>
  </si>
  <si>
    <t>05.01.000</t>
  </si>
  <si>
    <t>05.02.000</t>
  </si>
  <si>
    <t>05.03.000</t>
  </si>
  <si>
    <t>05.04.000</t>
  </si>
  <si>
    <t>05.05.000</t>
  </si>
  <si>
    <t>05.06.000</t>
  </si>
  <si>
    <t>08.01.100</t>
  </si>
  <si>
    <t>08.01.110</t>
  </si>
  <si>
    <t>08.01.120</t>
  </si>
  <si>
    <t>08.01.200</t>
  </si>
  <si>
    <t>12.02.100</t>
  </si>
  <si>
    <t>12.02.110</t>
  </si>
  <si>
    <t>12.02.120</t>
  </si>
  <si>
    <t>12.02.130</t>
  </si>
  <si>
    <t>12.02.200</t>
  </si>
  <si>
    <t>12.02.210</t>
  </si>
  <si>
    <t>12.03.100</t>
  </si>
  <si>
    <t>12.03.110</t>
  </si>
  <si>
    <t>12.03.120</t>
  </si>
  <si>
    <t>12.03.130</t>
  </si>
  <si>
    <t>12.03.140</t>
  </si>
  <si>
    <t>12.03.150</t>
  </si>
  <si>
    <t>12.03.200</t>
  </si>
  <si>
    <t>12.03.210</t>
  </si>
  <si>
    <t>12.03.220</t>
  </si>
  <si>
    <t>12.03.230</t>
  </si>
  <si>
    <t>12.08.100</t>
  </si>
  <si>
    <t>12.08.110</t>
  </si>
  <si>
    <t>12.08.120</t>
  </si>
  <si>
    <t>12.08.130</t>
  </si>
  <si>
    <t>12.08.200</t>
  </si>
  <si>
    <t>12.08.210</t>
  </si>
  <si>
    <t>SISO-BDO - Sistema Integrado  de Solução Operacional e Banco de Dados</t>
  </si>
  <si>
    <t>SISA - Sistema de Segurança Aeroportuária</t>
  </si>
  <si>
    <t>12.09.100</t>
  </si>
  <si>
    <t>12.09.110</t>
  </si>
  <si>
    <t>12.09.120</t>
  </si>
  <si>
    <t>12.09.200</t>
  </si>
  <si>
    <t>12.09.210</t>
  </si>
  <si>
    <t>12.12.100</t>
  </si>
  <si>
    <t>12.12.110</t>
  </si>
  <si>
    <t>12.12.120</t>
  </si>
  <si>
    <t>12.12.200</t>
  </si>
  <si>
    <t>12.12.220</t>
  </si>
  <si>
    <t>12.12.230</t>
  </si>
  <si>
    <t>12.12.240</t>
  </si>
  <si>
    <t>12.12.250</t>
  </si>
  <si>
    <t>Locação de Obra</t>
  </si>
  <si>
    <t>Canteiro de Obras - LOTE 1</t>
  </si>
  <si>
    <t>Mobilização e Desmobilização de Obras</t>
  </si>
  <si>
    <t>Administração e Manutenção do Canteiro</t>
  </si>
  <si>
    <t>Água Fria</t>
  </si>
  <si>
    <t>Águas Pluviais</t>
  </si>
  <si>
    <t>Esgoto Sanitário</t>
  </si>
  <si>
    <t>Estação de Produção de  Água de Reuso (EPAR)</t>
  </si>
  <si>
    <t>Contra-Incêndio</t>
  </si>
  <si>
    <t>Gás Combustível</t>
  </si>
  <si>
    <t>Equipamentos e Componentes (Fornec., Inst., Testes e Comissionamento)</t>
  </si>
  <si>
    <t>Indicadores de Direção de Vento ( Fornec., Inst., Testes e Comissionamento)</t>
  </si>
  <si>
    <t>Cabos (Fornec., Inst., Testes e Comissionamento)</t>
  </si>
  <si>
    <t>Redes de Dutos e Caixas de Passagem (Fornec., Inst., Testes e Comissionamento)</t>
  </si>
  <si>
    <t>Aterramento (Fornec., Inst., Testes e Comissionamento)</t>
  </si>
  <si>
    <t>Elementos de Fixação</t>
  </si>
  <si>
    <t>Outros Serviços</t>
  </si>
  <si>
    <t>SITIA - Sistema Integrado de Tratamento de Informações Aeroportuárias</t>
  </si>
  <si>
    <t xml:space="preserve">SDH - Sistema de Data e Hora Universais                                                                                                                                                        </t>
  </si>
  <si>
    <t>SIDO - Sistema de Docagem</t>
  </si>
  <si>
    <t>SDTV - Sistema de Distribuição de Sinal de TV e FM</t>
  </si>
  <si>
    <t>STVV - Sistema de Televisão de Vigilância</t>
  </si>
  <si>
    <t>Nº CODIFICAÇÃO ENGEVIX:                   1210/00-I0-CG-9001</t>
  </si>
  <si>
    <t>Nº CODIFICAÇÃO ENGEVIX:                 1210/00-I0-CG-9001</t>
  </si>
  <si>
    <t>Nº CODIFICAÇÃO INFRAERO:          FL.01/000.98/05715/00</t>
  </si>
  <si>
    <t>CRONOGRAMA EXECUTIVO - LOTE 01 E 02 - VOLUME 1</t>
  </si>
  <si>
    <t>02.04.000</t>
  </si>
  <si>
    <t>02.05.000</t>
  </si>
  <si>
    <t>Comunicação Visual</t>
  </si>
  <si>
    <t>06.02.610</t>
  </si>
  <si>
    <t>Limpeza de Obra</t>
  </si>
  <si>
    <t>09.01.008</t>
  </si>
  <si>
    <t>Estruturas Auxiliares de Fixação</t>
  </si>
  <si>
    <t>12.01.210</t>
  </si>
  <si>
    <t>DATA BASE:                                                JUNHO 2012</t>
  </si>
  <si>
    <t>02.01.000</t>
  </si>
  <si>
    <t>02.02.000</t>
  </si>
  <si>
    <t>Placa de obra</t>
  </si>
  <si>
    <t>Tapumes e portões</t>
  </si>
  <si>
    <t>11.00.000</t>
  </si>
  <si>
    <t>SERVIÇOS PRELIMINARES - LOTE 2</t>
  </si>
  <si>
    <t>11.01.000</t>
  </si>
  <si>
    <t>Canteiro de Obras - Lote 2</t>
  </si>
</sst>
</file>

<file path=xl/styles.xml><?xml version="1.0" encoding="utf-8"?>
<styleSheet xmlns="http://schemas.openxmlformats.org/spreadsheetml/2006/main">
  <numFmts count="21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[$€]* #,##0.00_);_([$€]* \(#,##0.00\);_([$€]* &quot;-&quot;??_);_(@_)"/>
    <numFmt numFmtId="167" formatCode="&quot;R$&quot;\ #,##0.00"/>
    <numFmt numFmtId="168" formatCode="#,##0.0000"/>
    <numFmt numFmtId="169" formatCode="General_)"/>
    <numFmt numFmtId="170" formatCode="&quot;Cr$&quot;#,##0.00_);\(&quot;Cr$&quot;#,##0.00\)"/>
    <numFmt numFmtId="171" formatCode="0.000"/>
    <numFmt numFmtId="172" formatCode="_(&quot;Cr$&quot;* #,##0_);_(&quot;Cr$&quot;* \(#,##0\);_(&quot;Cr$&quot;* &quot;-&quot;_);_(@_)"/>
    <numFmt numFmtId="173" formatCode="&quot;R$&quot;\ #,##0.00_);[Red]\(&quot;R$&quot;\ #,##0.00\)"/>
    <numFmt numFmtId="174" formatCode="#,#00"/>
    <numFmt numFmtId="175" formatCode="\$#,"/>
    <numFmt numFmtId="176" formatCode="#,##0.00\ \ \ \ "/>
    <numFmt numFmtId="177" formatCode="%#,#00"/>
    <numFmt numFmtId="178" formatCode="#.##000"/>
    <numFmt numFmtId="179" formatCode="#.00\,##0\.00;[Red]#.00\,##0\.00"/>
    <numFmt numFmtId="180" formatCode=";;;"/>
    <numFmt numFmtId="181" formatCode="#.##0,"/>
    <numFmt numFmtId="182" formatCode="#,##0.00_ ;\-#,##0.00\ "/>
    <numFmt numFmtId="183" formatCode="dd/mm/yy"/>
  </numFmts>
  <fonts count="5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70C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"/>
      <color indexed="8"/>
      <name val="Courier"/>
      <family val="3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sz val="10"/>
      <color indexed="8"/>
      <name val="Arial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9.35"/>
      <color theme="10"/>
      <name val="Calibri"/>
      <family val="2"/>
    </font>
    <font>
      <sz val="10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b/>
      <sz val="11"/>
      <color indexed="63"/>
      <name val="Calibri"/>
      <family val="2"/>
    </font>
    <font>
      <b/>
      <sz val="8"/>
      <name val="Times New Roman"/>
      <family val="1"/>
    </font>
    <font>
      <b/>
      <sz val="8"/>
      <color indexed="10"/>
      <name val="Arial"/>
      <family val="2"/>
    </font>
    <font>
      <b/>
      <sz val="7"/>
      <color indexed="10"/>
      <name val="Arial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5"/>
      <name val="Arial"/>
      <family val="2"/>
    </font>
    <font>
      <sz val="6"/>
      <name val="Arial"/>
      <family val="2"/>
    </font>
    <font>
      <b/>
      <sz val="22"/>
      <name val="Arial"/>
      <family val="2"/>
    </font>
    <font>
      <b/>
      <sz val="11"/>
      <color theme="3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4"/>
      <name val="Arial"/>
      <family val="2"/>
    </font>
    <font>
      <b/>
      <sz val="20"/>
      <name val="Arial"/>
      <family val="2"/>
    </font>
    <font>
      <sz val="1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8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111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rgb="FF0070C0"/>
      </bottom>
      <diagonal/>
    </border>
    <border>
      <left/>
      <right style="thin">
        <color auto="1"/>
      </right>
      <top style="thin">
        <color auto="1"/>
      </top>
      <bottom style="thick">
        <color rgb="FF0070C0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0070C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rgb="FF0070C0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hair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ck">
        <color rgb="FF0070C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0070C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ck">
        <color rgb="FF0070C0"/>
      </bottom>
      <diagonal/>
    </border>
    <border>
      <left style="thin">
        <color auto="1"/>
      </left>
      <right style="medium">
        <color indexed="64"/>
      </right>
      <top/>
      <bottom style="thick">
        <color rgb="FF0070C0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</borders>
  <cellStyleXfs count="768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" fillId="0" borderId="0"/>
    <xf numFmtId="167" fontId="13" fillId="0" borderId="0"/>
    <xf numFmtId="169" fontId="14" fillId="0" borderId="20" applyBorder="0" applyAlignment="0">
      <alignment horizontal="center" vertical="center"/>
    </xf>
    <xf numFmtId="165" fontId="7" fillId="0" borderId="0"/>
    <xf numFmtId="169" fontId="5" fillId="0" borderId="20" applyBorder="0" applyAlignment="0">
      <alignment horizontal="center"/>
    </xf>
    <xf numFmtId="169" fontId="12" fillId="0" borderId="20" applyBorder="0" applyAlignment="0">
      <alignment horizontal="center" vertical="center"/>
    </xf>
    <xf numFmtId="169" fontId="6" fillId="0" borderId="20" applyBorder="0" applyAlignment="0">
      <alignment horizontal="center" vertical="center"/>
    </xf>
    <xf numFmtId="166" fontId="16" fillId="3" borderId="0" applyNumberFormat="0" applyBorder="0" applyAlignment="0" applyProtection="0"/>
    <xf numFmtId="166" fontId="16" fillId="4" borderId="0" applyNumberFormat="0" applyBorder="0" applyAlignment="0" applyProtection="0"/>
    <xf numFmtId="166" fontId="16" fillId="5" borderId="0" applyNumberFormat="0" applyBorder="0" applyAlignment="0" applyProtection="0"/>
    <xf numFmtId="166" fontId="16" fillId="6" borderId="0" applyNumberFormat="0" applyBorder="0" applyAlignment="0" applyProtection="0"/>
    <xf numFmtId="166" fontId="16" fillId="7" borderId="0" applyNumberFormat="0" applyBorder="0" applyAlignment="0" applyProtection="0"/>
    <xf numFmtId="166" fontId="16" fillId="8" borderId="0" applyNumberFormat="0" applyBorder="0" applyAlignment="0" applyProtection="0"/>
    <xf numFmtId="166" fontId="16" fillId="9" borderId="0" applyNumberFormat="0" applyBorder="0" applyAlignment="0" applyProtection="0"/>
    <xf numFmtId="166" fontId="16" fillId="10" borderId="0" applyNumberFormat="0" applyBorder="0" applyAlignment="0" applyProtection="0"/>
    <xf numFmtId="166" fontId="16" fillId="11" borderId="0" applyNumberFormat="0" applyBorder="0" applyAlignment="0" applyProtection="0"/>
    <xf numFmtId="166" fontId="16" fillId="6" borderId="0" applyNumberFormat="0" applyBorder="0" applyAlignment="0" applyProtection="0"/>
    <xf numFmtId="166" fontId="16" fillId="9" borderId="0" applyNumberFormat="0" applyBorder="0" applyAlignment="0" applyProtection="0"/>
    <xf numFmtId="166" fontId="16" fillId="12" borderId="0" applyNumberFormat="0" applyBorder="0" applyAlignment="0" applyProtection="0"/>
    <xf numFmtId="166" fontId="17" fillId="13" borderId="0" applyNumberFormat="0" applyBorder="0" applyAlignment="0" applyProtection="0"/>
    <xf numFmtId="166" fontId="17" fillId="10" borderId="0" applyNumberFormat="0" applyBorder="0" applyAlignment="0" applyProtection="0"/>
    <xf numFmtId="166" fontId="17" fillId="11" borderId="0" applyNumberFormat="0" applyBorder="0" applyAlignment="0" applyProtection="0"/>
    <xf numFmtId="166" fontId="17" fillId="14" borderId="0" applyNumberFormat="0" applyBorder="0" applyAlignment="0" applyProtection="0"/>
    <xf numFmtId="166" fontId="17" fillId="15" borderId="0" applyNumberFormat="0" applyBorder="0" applyAlignment="0" applyProtection="0"/>
    <xf numFmtId="166" fontId="17" fillId="16" borderId="0" applyNumberFormat="0" applyBorder="0" applyAlignment="0" applyProtection="0"/>
    <xf numFmtId="166" fontId="17" fillId="17" borderId="0" applyNumberFormat="0" applyBorder="0" applyAlignment="0" applyProtection="0"/>
    <xf numFmtId="166" fontId="17" fillId="18" borderId="0" applyNumberFormat="0" applyBorder="0" applyAlignment="0" applyProtection="0"/>
    <xf numFmtId="166" fontId="17" fillId="19" borderId="0" applyNumberFormat="0" applyBorder="0" applyAlignment="0" applyProtection="0"/>
    <xf numFmtId="166" fontId="17" fillId="14" borderId="0" applyNumberFormat="0" applyBorder="0" applyAlignment="0" applyProtection="0"/>
    <xf numFmtId="166" fontId="17" fillId="15" borderId="0" applyNumberFormat="0" applyBorder="0" applyAlignment="0" applyProtection="0"/>
    <xf numFmtId="166" fontId="17" fillId="20" borderId="0" applyNumberFormat="0" applyBorder="0" applyAlignment="0" applyProtection="0"/>
    <xf numFmtId="166" fontId="18" fillId="4" borderId="0" applyNumberFormat="0" applyBorder="0" applyAlignment="0" applyProtection="0"/>
    <xf numFmtId="170" fontId="19" fillId="0" borderId="0">
      <protection locked="0"/>
    </xf>
    <xf numFmtId="170" fontId="19" fillId="0" borderId="0">
      <protection locked="0"/>
    </xf>
    <xf numFmtId="166" fontId="6" fillId="21" borderId="3" applyNumberFormat="0" applyFont="0" applyBorder="0" applyAlignment="0">
      <alignment horizontal="left" vertical="center"/>
    </xf>
    <xf numFmtId="166" fontId="6" fillId="21" borderId="3" applyNumberFormat="0" applyFont="0" applyBorder="0" applyAlignment="0">
      <alignment horizontal="left" vertical="center"/>
    </xf>
    <xf numFmtId="166" fontId="6" fillId="21" borderId="3" applyNumberFormat="0" applyFont="0" applyBorder="0" applyAlignment="0">
      <alignment horizontal="left" vertical="center"/>
    </xf>
    <xf numFmtId="166" fontId="6" fillId="21" borderId="3" applyNumberFormat="0" applyFont="0" applyBorder="0" applyAlignment="0">
      <alignment horizontal="left" vertical="center"/>
    </xf>
    <xf numFmtId="166" fontId="6" fillId="21" borderId="3" applyNumberFormat="0" applyFont="0" applyBorder="0" applyAlignment="0">
      <alignment horizontal="left" vertical="center"/>
    </xf>
    <xf numFmtId="166" fontId="6" fillId="21" borderId="3" applyNumberFormat="0" applyFont="0" applyBorder="0" applyAlignment="0">
      <alignment horizontal="left" vertical="center"/>
    </xf>
    <xf numFmtId="166" fontId="6" fillId="21" borderId="3" applyNumberFormat="0" applyFont="0" applyBorder="0" applyAlignment="0">
      <alignment horizontal="left" vertical="center"/>
    </xf>
    <xf numFmtId="166" fontId="6" fillId="21" borderId="3" applyNumberFormat="0" applyFont="0" applyBorder="0" applyAlignment="0">
      <alignment horizontal="left" vertical="center"/>
    </xf>
    <xf numFmtId="166" fontId="6" fillId="21" borderId="3" applyNumberFormat="0" applyFont="0" applyBorder="0" applyAlignment="0">
      <alignment horizontal="left" vertical="center"/>
    </xf>
    <xf numFmtId="166" fontId="6" fillId="21" borderId="3" applyNumberFormat="0" applyFont="0" applyBorder="0" applyAlignment="0">
      <alignment horizontal="left" vertical="center"/>
    </xf>
    <xf numFmtId="166" fontId="6" fillId="21" borderId="3" applyNumberFormat="0" applyFont="0" applyBorder="0" applyAlignment="0">
      <alignment horizontal="left" vertical="center"/>
    </xf>
    <xf numFmtId="166" fontId="6" fillId="21" borderId="3" applyNumberFormat="0" applyFont="0" applyBorder="0" applyAlignment="0">
      <alignment horizontal="left" vertical="center"/>
    </xf>
    <xf numFmtId="166" fontId="6" fillId="21" borderId="3" applyNumberFormat="0" applyFont="0" applyBorder="0" applyAlignment="0">
      <alignment horizontal="left" vertical="center"/>
    </xf>
    <xf numFmtId="166" fontId="6" fillId="21" borderId="3" applyNumberFormat="0" applyFont="0" applyBorder="0" applyAlignment="0">
      <alignment horizontal="left" vertical="center"/>
    </xf>
    <xf numFmtId="166" fontId="6" fillId="21" borderId="3" applyNumberFormat="0" applyFont="0" applyBorder="0" applyAlignment="0">
      <alignment horizontal="left" vertical="center"/>
    </xf>
    <xf numFmtId="166" fontId="6" fillId="21" borderId="3" applyNumberFormat="0" applyFont="0" applyBorder="0" applyAlignment="0">
      <alignment horizontal="left" vertical="center"/>
    </xf>
    <xf numFmtId="166" fontId="6" fillId="21" borderId="3" applyNumberFormat="0" applyFont="0" applyBorder="0" applyAlignment="0">
      <alignment horizontal="left" vertical="center"/>
    </xf>
    <xf numFmtId="166" fontId="6" fillId="21" borderId="3" applyNumberFormat="0" applyFont="0" applyBorder="0" applyAlignment="0">
      <alignment horizontal="left" vertical="center"/>
    </xf>
    <xf numFmtId="166" fontId="6" fillId="21" borderId="3" applyNumberFormat="0" applyFont="0" applyBorder="0" applyAlignment="0">
      <alignment horizontal="left" vertical="center"/>
    </xf>
    <xf numFmtId="166" fontId="6" fillId="21" borderId="3" applyNumberFormat="0" applyFont="0" applyBorder="0" applyAlignment="0">
      <alignment horizontal="left" vertical="center"/>
    </xf>
    <xf numFmtId="166" fontId="6" fillId="21" borderId="3" applyNumberFormat="0" applyFont="0" applyBorder="0" applyAlignment="0">
      <alignment horizontal="left" vertical="center"/>
    </xf>
    <xf numFmtId="166" fontId="6" fillId="21" borderId="3" applyNumberFormat="0" applyFont="0" applyBorder="0" applyAlignment="0">
      <alignment horizontal="left" vertical="center"/>
    </xf>
    <xf numFmtId="166" fontId="6" fillId="21" borderId="3" applyNumberFormat="0" applyFont="0" applyBorder="0" applyAlignment="0">
      <alignment horizontal="left" vertical="center"/>
    </xf>
    <xf numFmtId="166" fontId="6" fillId="21" borderId="3" applyNumberFormat="0" applyFont="0" applyBorder="0" applyAlignment="0">
      <alignment horizontal="left" vertical="center"/>
    </xf>
    <xf numFmtId="166" fontId="6" fillId="21" borderId="3" applyNumberFormat="0" applyFont="0" applyBorder="0" applyAlignment="0">
      <alignment horizontal="left" vertical="center"/>
    </xf>
    <xf numFmtId="166" fontId="6" fillId="21" borderId="3" applyNumberFormat="0" applyFont="0" applyBorder="0" applyAlignment="0">
      <alignment horizontal="left" vertical="center"/>
    </xf>
    <xf numFmtId="166" fontId="6" fillId="21" borderId="3" applyNumberFormat="0" applyFont="0" applyBorder="0" applyAlignment="0">
      <alignment horizontal="left" vertical="center"/>
    </xf>
    <xf numFmtId="166" fontId="6" fillId="21" borderId="3" applyNumberFormat="0" applyFont="0" applyBorder="0" applyAlignment="0">
      <alignment horizontal="left" vertical="center"/>
    </xf>
    <xf numFmtId="166" fontId="6" fillId="21" borderId="3" applyNumberFormat="0" applyFont="0" applyBorder="0" applyAlignment="0">
      <alignment horizontal="left" vertical="center"/>
    </xf>
    <xf numFmtId="166" fontId="6" fillId="21" borderId="3" applyNumberFormat="0" applyFont="0" applyBorder="0" applyAlignment="0">
      <alignment horizontal="left" vertical="center"/>
    </xf>
    <xf numFmtId="166" fontId="6" fillId="21" borderId="3" applyNumberFormat="0" applyFont="0" applyBorder="0" applyAlignment="0">
      <alignment horizontal="left" vertical="center"/>
    </xf>
    <xf numFmtId="166" fontId="6" fillId="21" borderId="3" applyNumberFormat="0" applyFont="0" applyBorder="0" applyAlignment="0">
      <alignment horizontal="left" vertical="center"/>
    </xf>
    <xf numFmtId="166" fontId="6" fillId="21" borderId="3" applyNumberFormat="0" applyFont="0" applyBorder="0" applyAlignment="0">
      <alignment horizontal="left" vertical="center"/>
    </xf>
    <xf numFmtId="166" fontId="6" fillId="21" borderId="3" applyNumberFormat="0" applyFont="0" applyBorder="0" applyAlignment="0">
      <alignment horizontal="left" vertical="center"/>
    </xf>
    <xf numFmtId="166" fontId="6" fillId="21" borderId="3" applyNumberFormat="0" applyFont="0" applyBorder="0" applyAlignment="0">
      <alignment horizontal="left" vertical="center"/>
    </xf>
    <xf numFmtId="166" fontId="6" fillId="21" borderId="3" applyNumberFormat="0" applyFont="0" applyBorder="0" applyAlignment="0">
      <alignment horizontal="left" vertical="center"/>
    </xf>
    <xf numFmtId="166" fontId="6" fillId="21" borderId="3" applyNumberFormat="0" applyFont="0" applyBorder="0" applyAlignment="0">
      <alignment horizontal="left" vertical="center"/>
    </xf>
    <xf numFmtId="166" fontId="6" fillId="21" borderId="3" applyNumberFormat="0" applyFont="0" applyBorder="0" applyAlignment="0">
      <alignment horizontal="left" vertical="center"/>
    </xf>
    <xf numFmtId="166" fontId="6" fillId="21" borderId="3" applyNumberFormat="0" applyFont="0" applyBorder="0" applyAlignment="0">
      <alignment horizontal="left" vertical="center"/>
    </xf>
    <xf numFmtId="166" fontId="6" fillId="21" borderId="3" applyNumberFormat="0" applyFont="0" applyBorder="0" applyAlignment="0">
      <alignment horizontal="left" vertical="center"/>
    </xf>
    <xf numFmtId="166" fontId="6" fillId="21" borderId="3" applyNumberFormat="0" applyFont="0" applyBorder="0" applyAlignment="0">
      <alignment horizontal="left" vertical="center"/>
    </xf>
    <xf numFmtId="166" fontId="6" fillId="21" borderId="3" applyNumberFormat="0" applyFont="0" applyBorder="0" applyAlignment="0">
      <alignment horizontal="left" vertical="center"/>
    </xf>
    <xf numFmtId="166" fontId="6" fillId="21" borderId="3" applyNumberFormat="0" applyFont="0" applyBorder="0" applyAlignment="0">
      <alignment horizontal="left" vertical="center"/>
    </xf>
    <xf numFmtId="166" fontId="6" fillId="21" borderId="3" applyNumberFormat="0" applyFont="0" applyBorder="0" applyAlignment="0">
      <alignment horizontal="left" vertical="center"/>
    </xf>
    <xf numFmtId="166" fontId="20" fillId="22" borderId="21" applyNumberFormat="0" applyAlignment="0" applyProtection="0"/>
    <xf numFmtId="166" fontId="20" fillId="22" borderId="21" applyNumberFormat="0" applyAlignment="0" applyProtection="0"/>
    <xf numFmtId="166" fontId="20" fillId="22" borderId="21" applyNumberFormat="0" applyAlignment="0" applyProtection="0"/>
    <xf numFmtId="166" fontId="20" fillId="22" borderId="21" applyNumberFormat="0" applyAlignment="0" applyProtection="0"/>
    <xf numFmtId="166" fontId="20" fillId="22" borderId="21" applyNumberFormat="0" applyAlignment="0" applyProtection="0"/>
    <xf numFmtId="166" fontId="20" fillId="22" borderId="21" applyNumberFormat="0" applyAlignment="0" applyProtection="0"/>
    <xf numFmtId="166" fontId="20" fillId="22" borderId="21" applyNumberFormat="0" applyAlignment="0" applyProtection="0"/>
    <xf numFmtId="166" fontId="20" fillId="22" borderId="21" applyNumberFormat="0" applyAlignment="0" applyProtection="0"/>
    <xf numFmtId="166" fontId="20" fillId="22" borderId="21" applyNumberFormat="0" applyAlignment="0" applyProtection="0"/>
    <xf numFmtId="166" fontId="20" fillId="22" borderId="21" applyNumberFormat="0" applyAlignment="0" applyProtection="0"/>
    <xf numFmtId="166" fontId="20" fillId="22" borderId="21" applyNumberFormat="0" applyAlignment="0" applyProtection="0"/>
    <xf numFmtId="166" fontId="20" fillId="22" borderId="21" applyNumberFormat="0" applyAlignment="0" applyProtection="0"/>
    <xf numFmtId="166" fontId="20" fillId="22" borderId="21" applyNumberFormat="0" applyAlignment="0" applyProtection="0"/>
    <xf numFmtId="166" fontId="20" fillId="22" borderId="21" applyNumberFormat="0" applyAlignment="0" applyProtection="0"/>
    <xf numFmtId="166" fontId="20" fillId="22" borderId="21" applyNumberFormat="0" applyAlignment="0" applyProtection="0"/>
    <xf numFmtId="166" fontId="20" fillId="22" borderId="21" applyNumberFormat="0" applyAlignment="0" applyProtection="0"/>
    <xf numFmtId="166" fontId="20" fillId="22" borderId="21" applyNumberFormat="0" applyAlignment="0" applyProtection="0"/>
    <xf numFmtId="166" fontId="20" fillId="22" borderId="21" applyNumberFormat="0" applyAlignment="0" applyProtection="0"/>
    <xf numFmtId="166" fontId="20" fillId="22" borderId="21" applyNumberFormat="0" applyAlignment="0" applyProtection="0"/>
    <xf numFmtId="166" fontId="20" fillId="22" borderId="21" applyNumberFormat="0" applyAlignment="0" applyProtection="0"/>
    <xf numFmtId="166" fontId="20" fillId="22" borderId="21" applyNumberFormat="0" applyAlignment="0" applyProtection="0"/>
    <xf numFmtId="166" fontId="20" fillId="22" borderId="21" applyNumberFormat="0" applyAlignment="0" applyProtection="0"/>
    <xf numFmtId="166" fontId="20" fillId="22" borderId="21" applyNumberFormat="0" applyAlignment="0" applyProtection="0"/>
    <xf numFmtId="166" fontId="20" fillId="22" borderId="21" applyNumberFormat="0" applyAlignment="0" applyProtection="0"/>
    <xf numFmtId="166" fontId="20" fillId="22" borderId="21" applyNumberFormat="0" applyAlignment="0" applyProtection="0"/>
    <xf numFmtId="166" fontId="20" fillId="22" borderId="21" applyNumberFormat="0" applyAlignment="0" applyProtection="0"/>
    <xf numFmtId="166" fontId="20" fillId="22" borderId="21" applyNumberFormat="0" applyAlignment="0" applyProtection="0"/>
    <xf numFmtId="166" fontId="20" fillId="22" borderId="21" applyNumberFormat="0" applyAlignment="0" applyProtection="0"/>
    <xf numFmtId="166" fontId="20" fillId="22" borderId="21" applyNumberFormat="0" applyAlignment="0" applyProtection="0"/>
    <xf numFmtId="166" fontId="20" fillId="22" borderId="21" applyNumberFormat="0" applyAlignment="0" applyProtection="0"/>
    <xf numFmtId="166" fontId="20" fillId="22" borderId="21" applyNumberFormat="0" applyAlignment="0" applyProtection="0"/>
    <xf numFmtId="166" fontId="20" fillId="22" borderId="21" applyNumberFormat="0" applyAlignment="0" applyProtection="0"/>
    <xf numFmtId="166" fontId="20" fillId="22" borderId="21" applyNumberFormat="0" applyAlignment="0" applyProtection="0"/>
    <xf numFmtId="166" fontId="20" fillId="22" borderId="21" applyNumberFormat="0" applyAlignment="0" applyProtection="0"/>
    <xf numFmtId="166" fontId="20" fillId="22" borderId="21" applyNumberFormat="0" applyAlignment="0" applyProtection="0"/>
    <xf numFmtId="166" fontId="20" fillId="22" borderId="21" applyNumberFormat="0" applyAlignment="0" applyProtection="0"/>
    <xf numFmtId="166" fontId="20" fillId="22" borderId="21" applyNumberFormat="0" applyAlignment="0" applyProtection="0"/>
    <xf numFmtId="166" fontId="20" fillId="22" borderId="21" applyNumberFormat="0" applyAlignment="0" applyProtection="0"/>
    <xf numFmtId="166" fontId="20" fillId="22" borderId="21" applyNumberFormat="0" applyAlignment="0" applyProtection="0"/>
    <xf numFmtId="166" fontId="20" fillId="22" borderId="21" applyNumberFormat="0" applyAlignment="0" applyProtection="0"/>
    <xf numFmtId="166" fontId="20" fillId="22" borderId="21" applyNumberFormat="0" applyAlignment="0" applyProtection="0"/>
    <xf numFmtId="166" fontId="20" fillId="22" borderId="21" applyNumberFormat="0" applyAlignment="0" applyProtection="0"/>
    <xf numFmtId="166" fontId="20" fillId="22" borderId="21" applyNumberFormat="0" applyAlignment="0" applyProtection="0"/>
    <xf numFmtId="166" fontId="20" fillId="22" borderId="21" applyNumberFormat="0" applyAlignment="0" applyProtection="0"/>
    <xf numFmtId="166" fontId="20" fillId="22" borderId="21" applyNumberFormat="0" applyAlignment="0" applyProtection="0"/>
    <xf numFmtId="166" fontId="20" fillId="22" borderId="21" applyNumberFormat="0" applyAlignment="0" applyProtection="0"/>
    <xf numFmtId="166" fontId="20" fillId="22" borderId="21" applyNumberFormat="0" applyAlignment="0" applyProtection="0"/>
    <xf numFmtId="166" fontId="20" fillId="22" borderId="21" applyNumberFormat="0" applyAlignment="0" applyProtection="0"/>
    <xf numFmtId="166" fontId="20" fillId="22" borderId="21" applyNumberFormat="0" applyAlignment="0" applyProtection="0"/>
    <xf numFmtId="166" fontId="20" fillId="22" borderId="21" applyNumberFormat="0" applyAlignment="0" applyProtection="0"/>
    <xf numFmtId="166" fontId="20" fillId="22" borderId="21" applyNumberFormat="0" applyAlignment="0" applyProtection="0"/>
    <xf numFmtId="166" fontId="20" fillId="22" borderId="21" applyNumberFormat="0" applyAlignment="0" applyProtection="0"/>
    <xf numFmtId="166" fontId="20" fillId="22" borderId="21" applyNumberFormat="0" applyAlignment="0" applyProtection="0"/>
    <xf numFmtId="166" fontId="20" fillId="22" borderId="21" applyNumberFormat="0" applyAlignment="0" applyProtection="0"/>
    <xf numFmtId="166" fontId="20" fillId="22" borderId="21" applyNumberFormat="0" applyAlignment="0" applyProtection="0"/>
    <xf numFmtId="166" fontId="20" fillId="22" borderId="21" applyNumberFormat="0" applyAlignment="0" applyProtection="0"/>
    <xf numFmtId="166" fontId="20" fillId="22" borderId="21" applyNumberFormat="0" applyAlignment="0" applyProtection="0"/>
    <xf numFmtId="166" fontId="20" fillId="22" borderId="21" applyNumberFormat="0" applyAlignment="0" applyProtection="0"/>
    <xf numFmtId="166" fontId="20" fillId="22" borderId="21" applyNumberFormat="0" applyAlignment="0" applyProtection="0"/>
    <xf numFmtId="166" fontId="1" fillId="23" borderId="22"/>
    <xf numFmtId="166" fontId="1" fillId="23" borderId="22"/>
    <xf numFmtId="166" fontId="1" fillId="23" borderId="22"/>
    <xf numFmtId="166" fontId="1" fillId="23" borderId="22"/>
    <xf numFmtId="166" fontId="1" fillId="23" borderId="22"/>
    <xf numFmtId="166" fontId="1" fillId="23" borderId="22"/>
    <xf numFmtId="166" fontId="1" fillId="23" borderId="22"/>
    <xf numFmtId="166" fontId="1" fillId="23" borderId="22"/>
    <xf numFmtId="166" fontId="1" fillId="23" borderId="22"/>
    <xf numFmtId="166" fontId="1" fillId="23" borderId="22"/>
    <xf numFmtId="166" fontId="1" fillId="23" borderId="22"/>
    <xf numFmtId="166" fontId="1" fillId="23" borderId="22"/>
    <xf numFmtId="166" fontId="1" fillId="23" borderId="22"/>
    <xf numFmtId="166" fontId="1" fillId="23" borderId="22"/>
    <xf numFmtId="166" fontId="1" fillId="23" borderId="22"/>
    <xf numFmtId="166" fontId="1" fillId="23" borderId="22"/>
    <xf numFmtId="166" fontId="1" fillId="23" borderId="22"/>
    <xf numFmtId="166" fontId="1" fillId="23" borderId="22"/>
    <xf numFmtId="166" fontId="1" fillId="23" borderId="22"/>
    <xf numFmtId="166" fontId="1" fillId="23" borderId="22"/>
    <xf numFmtId="166" fontId="1" fillId="23" borderId="22"/>
    <xf numFmtId="166" fontId="1" fillId="23" borderId="22"/>
    <xf numFmtId="166" fontId="1" fillId="23" borderId="22"/>
    <xf numFmtId="166" fontId="1" fillId="23" borderId="22"/>
    <xf numFmtId="166" fontId="1" fillId="23" borderId="22"/>
    <xf numFmtId="166" fontId="1" fillId="23" borderId="22"/>
    <xf numFmtId="166" fontId="1" fillId="23" borderId="22"/>
    <xf numFmtId="166" fontId="1" fillId="23" borderId="22"/>
    <xf numFmtId="166" fontId="1" fillId="23" borderId="22"/>
    <xf numFmtId="166" fontId="1" fillId="23" borderId="22"/>
    <xf numFmtId="166" fontId="1" fillId="23" borderId="22"/>
    <xf numFmtId="166" fontId="1" fillId="23" borderId="22"/>
    <xf numFmtId="166" fontId="1" fillId="23" borderId="22"/>
    <xf numFmtId="166" fontId="1" fillId="23" borderId="22"/>
    <xf numFmtId="166" fontId="1" fillId="23" borderId="22"/>
    <xf numFmtId="166" fontId="1" fillId="23" borderId="22"/>
    <xf numFmtId="166" fontId="1" fillId="23" borderId="22"/>
    <xf numFmtId="166" fontId="1" fillId="23" borderId="22"/>
    <xf numFmtId="166" fontId="1" fillId="23" borderId="22"/>
    <xf numFmtId="166" fontId="1" fillId="23" borderId="22"/>
    <xf numFmtId="166" fontId="1" fillId="23" borderId="22"/>
    <xf numFmtId="166" fontId="1" fillId="23" borderId="22"/>
    <xf numFmtId="166" fontId="1" fillId="23" borderId="22"/>
    <xf numFmtId="166" fontId="1" fillId="23" borderId="22"/>
    <xf numFmtId="166" fontId="1" fillId="23" borderId="22"/>
    <xf numFmtId="166" fontId="1" fillId="23" borderId="22"/>
    <xf numFmtId="166" fontId="1" fillId="23" borderId="22"/>
    <xf numFmtId="166" fontId="1" fillId="23" borderId="22"/>
    <xf numFmtId="166" fontId="1" fillId="23" borderId="22"/>
    <xf numFmtId="166" fontId="1" fillId="23" borderId="22"/>
    <xf numFmtId="166" fontId="1" fillId="23" borderId="22"/>
    <xf numFmtId="166" fontId="1" fillId="23" borderId="22"/>
    <xf numFmtId="166" fontId="1" fillId="23" borderId="22"/>
    <xf numFmtId="166" fontId="1" fillId="23" borderId="22"/>
    <xf numFmtId="166" fontId="1" fillId="23" borderId="22"/>
    <xf numFmtId="166" fontId="1" fillId="23" borderId="22"/>
    <xf numFmtId="166" fontId="1" fillId="23" borderId="22"/>
    <xf numFmtId="166" fontId="1" fillId="23" borderId="22"/>
    <xf numFmtId="166" fontId="1" fillId="23" borderId="22"/>
    <xf numFmtId="166" fontId="1" fillId="23" borderId="22">
      <alignment horizontal="left"/>
    </xf>
    <xf numFmtId="166" fontId="1" fillId="23" borderId="22">
      <alignment horizontal="left"/>
    </xf>
    <xf numFmtId="166" fontId="1" fillId="23" borderId="22">
      <alignment horizontal="left"/>
    </xf>
    <xf numFmtId="166" fontId="1" fillId="23" borderId="22">
      <alignment horizontal="left"/>
    </xf>
    <xf numFmtId="166" fontId="1" fillId="23" borderId="22">
      <alignment horizontal="left"/>
    </xf>
    <xf numFmtId="166" fontId="1" fillId="23" borderId="22">
      <alignment horizontal="left"/>
    </xf>
    <xf numFmtId="166" fontId="1" fillId="23" borderId="22">
      <alignment horizontal="left"/>
    </xf>
    <xf numFmtId="166" fontId="1" fillId="23" borderId="22">
      <alignment horizontal="left"/>
    </xf>
    <xf numFmtId="166" fontId="1" fillId="23" borderId="22">
      <alignment horizontal="left"/>
    </xf>
    <xf numFmtId="166" fontId="1" fillId="23" borderId="22">
      <alignment horizontal="left"/>
    </xf>
    <xf numFmtId="166" fontId="1" fillId="23" borderId="22">
      <alignment horizontal="left"/>
    </xf>
    <xf numFmtId="166" fontId="1" fillId="23" borderId="22">
      <alignment horizontal="left"/>
    </xf>
    <xf numFmtId="166" fontId="1" fillId="23" borderId="22">
      <alignment horizontal="left"/>
    </xf>
    <xf numFmtId="166" fontId="1" fillId="23" borderId="22">
      <alignment horizontal="left"/>
    </xf>
    <xf numFmtId="166" fontId="1" fillId="23" borderId="22">
      <alignment horizontal="left"/>
    </xf>
    <xf numFmtId="166" fontId="1" fillId="23" borderId="22">
      <alignment horizontal="left"/>
    </xf>
    <xf numFmtId="166" fontId="1" fillId="23" borderId="22">
      <alignment horizontal="left"/>
    </xf>
    <xf numFmtId="166" fontId="1" fillId="23" borderId="22">
      <alignment horizontal="left"/>
    </xf>
    <xf numFmtId="166" fontId="1" fillId="23" borderId="22">
      <alignment horizontal="left"/>
    </xf>
    <xf numFmtId="166" fontId="1" fillId="23" borderId="22">
      <alignment horizontal="left"/>
    </xf>
    <xf numFmtId="166" fontId="1" fillId="23" borderId="22">
      <alignment horizontal="left"/>
    </xf>
    <xf numFmtId="166" fontId="1" fillId="23" borderId="22">
      <alignment horizontal="left"/>
    </xf>
    <xf numFmtId="166" fontId="1" fillId="23" borderId="22">
      <alignment horizontal="left"/>
    </xf>
    <xf numFmtId="166" fontId="1" fillId="23" borderId="22">
      <alignment horizontal="left"/>
    </xf>
    <xf numFmtId="166" fontId="1" fillId="23" borderId="22">
      <alignment horizontal="left"/>
    </xf>
    <xf numFmtId="166" fontId="1" fillId="23" borderId="22">
      <alignment horizontal="left"/>
    </xf>
    <xf numFmtId="166" fontId="1" fillId="23" borderId="22">
      <alignment horizontal="left"/>
    </xf>
    <xf numFmtId="166" fontId="1" fillId="23" borderId="22">
      <alignment horizontal="left"/>
    </xf>
    <xf numFmtId="166" fontId="1" fillId="23" borderId="22">
      <alignment horizontal="left"/>
    </xf>
    <xf numFmtId="166" fontId="1" fillId="23" borderId="22">
      <alignment horizontal="left"/>
    </xf>
    <xf numFmtId="166" fontId="1" fillId="23" borderId="22">
      <alignment horizontal="left"/>
    </xf>
    <xf numFmtId="166" fontId="1" fillId="23" borderId="22">
      <alignment horizontal="left"/>
    </xf>
    <xf numFmtId="166" fontId="1" fillId="23" borderId="22">
      <alignment horizontal="left"/>
    </xf>
    <xf numFmtId="166" fontId="1" fillId="23" borderId="22">
      <alignment horizontal="left"/>
    </xf>
    <xf numFmtId="166" fontId="1" fillId="23" borderId="22">
      <alignment horizontal="left"/>
    </xf>
    <xf numFmtId="166" fontId="1" fillId="23" borderId="22">
      <alignment horizontal="left"/>
    </xf>
    <xf numFmtId="166" fontId="1" fillId="23" borderId="22">
      <alignment horizontal="left"/>
    </xf>
    <xf numFmtId="166" fontId="1" fillId="23" borderId="22">
      <alignment horizontal="left"/>
    </xf>
    <xf numFmtId="166" fontId="1" fillId="23" borderId="22">
      <alignment horizontal="left"/>
    </xf>
    <xf numFmtId="166" fontId="1" fillId="23" borderId="22">
      <alignment horizontal="left"/>
    </xf>
    <xf numFmtId="166" fontId="1" fillId="23" borderId="22">
      <alignment horizontal="left"/>
    </xf>
    <xf numFmtId="166" fontId="1" fillId="23" borderId="22">
      <alignment horizontal="left"/>
    </xf>
    <xf numFmtId="166" fontId="1" fillId="23" borderId="22">
      <alignment horizontal="left"/>
    </xf>
    <xf numFmtId="166" fontId="1" fillId="23" borderId="22">
      <alignment horizontal="left"/>
    </xf>
    <xf numFmtId="166" fontId="1" fillId="23" borderId="22">
      <alignment horizontal="left"/>
    </xf>
    <xf numFmtId="166" fontId="1" fillId="23" borderId="22">
      <alignment horizontal="left"/>
    </xf>
    <xf numFmtId="166" fontId="1" fillId="23" borderId="22">
      <alignment horizontal="left"/>
    </xf>
    <xf numFmtId="166" fontId="1" fillId="23" borderId="22">
      <alignment horizontal="left"/>
    </xf>
    <xf numFmtId="166" fontId="1" fillId="23" borderId="22">
      <alignment horizontal="left"/>
    </xf>
    <xf numFmtId="166" fontId="1" fillId="23" borderId="22">
      <alignment horizontal="left"/>
    </xf>
    <xf numFmtId="166" fontId="1" fillId="23" borderId="22">
      <alignment horizontal="left"/>
    </xf>
    <xf numFmtId="166" fontId="1" fillId="23" borderId="22">
      <alignment horizontal="left"/>
    </xf>
    <xf numFmtId="166" fontId="1" fillId="23" borderId="22">
      <alignment horizontal="left"/>
    </xf>
    <xf numFmtId="166" fontId="1" fillId="23" borderId="22">
      <alignment horizontal="left"/>
    </xf>
    <xf numFmtId="166" fontId="1" fillId="23" borderId="22">
      <alignment horizontal="left"/>
    </xf>
    <xf numFmtId="166" fontId="1" fillId="23" borderId="22">
      <alignment horizontal="left"/>
    </xf>
    <xf numFmtId="166" fontId="1" fillId="23" borderId="22">
      <alignment horizontal="left"/>
    </xf>
    <xf numFmtId="166" fontId="1" fillId="23" borderId="22">
      <alignment horizontal="left"/>
    </xf>
    <xf numFmtId="166" fontId="1" fillId="23" borderId="22">
      <alignment horizontal="left"/>
    </xf>
    <xf numFmtId="171" fontId="21" fillId="23" borderId="22"/>
    <xf numFmtId="166" fontId="22" fillId="24" borderId="23" applyNumberForma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9" fontId="23" fillId="25" borderId="24" applyNumberFormat="0" applyBorder="0" applyAlignment="0">
      <alignment horizontal="left" vertical="center"/>
    </xf>
    <xf numFmtId="172" fontId="1" fillId="0" borderId="0" applyFont="0" applyFill="0" applyBorder="0" applyAlignment="0" applyProtection="0"/>
    <xf numFmtId="173" fontId="24" fillId="0" borderId="0" applyFont="0" applyFill="0" applyBorder="0" applyAlignment="0" applyProtection="0"/>
    <xf numFmtId="170" fontId="25" fillId="0" borderId="0">
      <protection locked="0"/>
    </xf>
    <xf numFmtId="166" fontId="1" fillId="0" borderId="0"/>
    <xf numFmtId="166" fontId="1" fillId="0" borderId="0" applyFont="0" applyFill="0" applyBorder="0" applyAlignment="0" applyProtection="0"/>
    <xf numFmtId="166" fontId="26" fillId="0" borderId="0" applyNumberFormat="0" applyFill="0" applyBorder="0" applyAlignment="0" applyProtection="0"/>
    <xf numFmtId="174" fontId="25" fillId="0" borderId="0">
      <protection locked="0"/>
    </xf>
    <xf numFmtId="166" fontId="27" fillId="5" borderId="0" applyNumberFormat="0" applyBorder="0" applyAlignment="0" applyProtection="0"/>
    <xf numFmtId="166" fontId="28" fillId="0" borderId="25" applyNumberFormat="0" applyFill="0" applyAlignment="0" applyProtection="0"/>
    <xf numFmtId="166" fontId="29" fillId="0" borderId="26" applyNumberFormat="0" applyFill="0" applyAlignment="0" applyProtection="0"/>
    <xf numFmtId="166" fontId="30" fillId="0" borderId="27" applyNumberFormat="0" applyFill="0" applyAlignment="0" applyProtection="0"/>
    <xf numFmtId="166" fontId="30" fillId="0" borderId="27" applyNumberFormat="0" applyFill="0" applyAlignment="0" applyProtection="0"/>
    <xf numFmtId="166" fontId="30" fillId="0" borderId="27" applyNumberFormat="0" applyFill="0" applyAlignment="0" applyProtection="0"/>
    <xf numFmtId="166" fontId="30" fillId="0" borderId="27" applyNumberFormat="0" applyFill="0" applyAlignment="0" applyProtection="0"/>
    <xf numFmtId="166" fontId="30" fillId="0" borderId="27" applyNumberFormat="0" applyFill="0" applyAlignment="0" applyProtection="0"/>
    <xf numFmtId="166" fontId="30" fillId="0" borderId="27" applyNumberFormat="0" applyFill="0" applyAlignment="0" applyProtection="0"/>
    <xf numFmtId="166" fontId="30" fillId="0" borderId="27" applyNumberFormat="0" applyFill="0" applyAlignment="0" applyProtection="0"/>
    <xf numFmtId="166" fontId="30" fillId="0" borderId="27" applyNumberFormat="0" applyFill="0" applyAlignment="0" applyProtection="0"/>
    <xf numFmtId="166" fontId="30" fillId="0" borderId="27" applyNumberFormat="0" applyFill="0" applyAlignment="0" applyProtection="0"/>
    <xf numFmtId="166" fontId="30" fillId="0" borderId="27" applyNumberFormat="0" applyFill="0" applyAlignment="0" applyProtection="0"/>
    <xf numFmtId="166" fontId="30" fillId="0" borderId="27" applyNumberFormat="0" applyFill="0" applyAlignment="0" applyProtection="0"/>
    <xf numFmtId="166" fontId="30" fillId="0" borderId="27" applyNumberFormat="0" applyFill="0" applyAlignment="0" applyProtection="0"/>
    <xf numFmtId="166" fontId="30" fillId="0" borderId="27" applyNumberFormat="0" applyFill="0" applyAlignment="0" applyProtection="0"/>
    <xf numFmtId="166" fontId="30" fillId="0" borderId="27" applyNumberFormat="0" applyFill="0" applyAlignment="0" applyProtection="0"/>
    <xf numFmtId="166" fontId="30" fillId="0" borderId="27" applyNumberFormat="0" applyFill="0" applyAlignment="0" applyProtection="0"/>
    <xf numFmtId="166" fontId="30" fillId="0" borderId="27" applyNumberFormat="0" applyFill="0" applyAlignment="0" applyProtection="0"/>
    <xf numFmtId="166" fontId="30" fillId="0" borderId="27" applyNumberFormat="0" applyFill="0" applyAlignment="0" applyProtection="0"/>
    <xf numFmtId="166" fontId="30" fillId="0" borderId="27" applyNumberFormat="0" applyFill="0" applyAlignment="0" applyProtection="0"/>
    <xf numFmtId="166" fontId="30" fillId="0" borderId="27" applyNumberFormat="0" applyFill="0" applyAlignment="0" applyProtection="0"/>
    <xf numFmtId="166" fontId="30" fillId="0" borderId="27" applyNumberFormat="0" applyFill="0" applyAlignment="0" applyProtection="0"/>
    <xf numFmtId="166" fontId="30" fillId="0" borderId="27" applyNumberFormat="0" applyFill="0" applyAlignment="0" applyProtection="0"/>
    <xf numFmtId="166" fontId="3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166" fontId="32" fillId="0" borderId="0"/>
    <xf numFmtId="166" fontId="33" fillId="8" borderId="21" applyNumberFormat="0" applyAlignment="0" applyProtection="0"/>
    <xf numFmtId="166" fontId="33" fillId="8" borderId="21" applyNumberFormat="0" applyAlignment="0" applyProtection="0"/>
    <xf numFmtId="166" fontId="33" fillId="8" borderId="21" applyNumberFormat="0" applyAlignment="0" applyProtection="0"/>
    <xf numFmtId="166" fontId="33" fillId="8" borderId="21" applyNumberFormat="0" applyAlignment="0" applyProtection="0"/>
    <xf numFmtId="166" fontId="33" fillId="8" borderId="21" applyNumberFormat="0" applyAlignment="0" applyProtection="0"/>
    <xf numFmtId="166" fontId="33" fillId="8" borderId="21" applyNumberFormat="0" applyAlignment="0" applyProtection="0"/>
    <xf numFmtId="166" fontId="33" fillId="8" borderId="21" applyNumberFormat="0" applyAlignment="0" applyProtection="0"/>
    <xf numFmtId="166" fontId="33" fillId="8" borderId="21" applyNumberFormat="0" applyAlignment="0" applyProtection="0"/>
    <xf numFmtId="166" fontId="33" fillId="8" borderId="21" applyNumberFormat="0" applyAlignment="0" applyProtection="0"/>
    <xf numFmtId="166" fontId="33" fillId="8" borderId="21" applyNumberFormat="0" applyAlignment="0" applyProtection="0"/>
    <xf numFmtId="166" fontId="33" fillId="8" borderId="21" applyNumberFormat="0" applyAlignment="0" applyProtection="0"/>
    <xf numFmtId="166" fontId="33" fillId="8" borderId="21" applyNumberFormat="0" applyAlignment="0" applyProtection="0"/>
    <xf numFmtId="166" fontId="33" fillId="8" borderId="21" applyNumberFormat="0" applyAlignment="0" applyProtection="0"/>
    <xf numFmtId="166" fontId="33" fillId="8" borderId="21" applyNumberFormat="0" applyAlignment="0" applyProtection="0"/>
    <xf numFmtId="166" fontId="33" fillId="8" borderId="21" applyNumberFormat="0" applyAlignment="0" applyProtection="0"/>
    <xf numFmtId="166" fontId="33" fillId="8" borderId="21" applyNumberFormat="0" applyAlignment="0" applyProtection="0"/>
    <xf numFmtId="166" fontId="33" fillId="8" borderId="21" applyNumberFormat="0" applyAlignment="0" applyProtection="0"/>
    <xf numFmtId="166" fontId="33" fillId="8" borderId="21" applyNumberFormat="0" applyAlignment="0" applyProtection="0"/>
    <xf numFmtId="166" fontId="33" fillId="8" borderId="21" applyNumberFormat="0" applyAlignment="0" applyProtection="0"/>
    <xf numFmtId="166" fontId="33" fillId="8" borderId="21" applyNumberFormat="0" applyAlignment="0" applyProtection="0"/>
    <xf numFmtId="166" fontId="33" fillId="8" borderId="21" applyNumberFormat="0" applyAlignment="0" applyProtection="0"/>
    <xf numFmtId="166" fontId="33" fillId="8" borderId="21" applyNumberFormat="0" applyAlignment="0" applyProtection="0"/>
    <xf numFmtId="166" fontId="33" fillId="8" borderId="21" applyNumberFormat="0" applyAlignment="0" applyProtection="0"/>
    <xf numFmtId="166" fontId="33" fillId="8" borderId="21" applyNumberFormat="0" applyAlignment="0" applyProtection="0"/>
    <xf numFmtId="166" fontId="33" fillId="8" borderId="21" applyNumberFormat="0" applyAlignment="0" applyProtection="0"/>
    <xf numFmtId="166" fontId="33" fillId="8" borderId="21" applyNumberFormat="0" applyAlignment="0" applyProtection="0"/>
    <xf numFmtId="166" fontId="33" fillId="8" borderId="21" applyNumberFormat="0" applyAlignment="0" applyProtection="0"/>
    <xf numFmtId="166" fontId="33" fillId="8" borderId="21" applyNumberFormat="0" applyAlignment="0" applyProtection="0"/>
    <xf numFmtId="166" fontId="33" fillId="8" borderId="21" applyNumberFormat="0" applyAlignment="0" applyProtection="0"/>
    <xf numFmtId="166" fontId="33" fillId="8" borderId="21" applyNumberFormat="0" applyAlignment="0" applyProtection="0"/>
    <xf numFmtId="166" fontId="33" fillId="8" borderId="21" applyNumberFormat="0" applyAlignment="0" applyProtection="0"/>
    <xf numFmtId="166" fontId="33" fillId="8" borderId="21" applyNumberFormat="0" applyAlignment="0" applyProtection="0"/>
    <xf numFmtId="166" fontId="33" fillId="8" borderId="21" applyNumberFormat="0" applyAlignment="0" applyProtection="0"/>
    <xf numFmtId="166" fontId="33" fillId="8" borderId="21" applyNumberFormat="0" applyAlignment="0" applyProtection="0"/>
    <xf numFmtId="166" fontId="33" fillId="8" borderId="21" applyNumberFormat="0" applyAlignment="0" applyProtection="0"/>
    <xf numFmtId="166" fontId="33" fillId="8" borderId="21" applyNumberFormat="0" applyAlignment="0" applyProtection="0"/>
    <xf numFmtId="166" fontId="33" fillId="8" borderId="21" applyNumberFormat="0" applyAlignment="0" applyProtection="0"/>
    <xf numFmtId="166" fontId="33" fillId="8" borderId="21" applyNumberFormat="0" applyAlignment="0" applyProtection="0"/>
    <xf numFmtId="166" fontId="33" fillId="8" borderId="21" applyNumberFormat="0" applyAlignment="0" applyProtection="0"/>
    <xf numFmtId="166" fontId="33" fillId="8" borderId="21" applyNumberFormat="0" applyAlignment="0" applyProtection="0"/>
    <xf numFmtId="166" fontId="33" fillId="8" borderId="21" applyNumberFormat="0" applyAlignment="0" applyProtection="0"/>
    <xf numFmtId="166" fontId="33" fillId="8" borderId="21" applyNumberFormat="0" applyAlignment="0" applyProtection="0"/>
    <xf numFmtId="166" fontId="33" fillId="8" borderId="21" applyNumberFormat="0" applyAlignment="0" applyProtection="0"/>
    <xf numFmtId="166" fontId="33" fillId="8" borderId="21" applyNumberFormat="0" applyAlignment="0" applyProtection="0"/>
    <xf numFmtId="166" fontId="33" fillId="8" borderId="21" applyNumberFormat="0" applyAlignment="0" applyProtection="0"/>
    <xf numFmtId="166" fontId="33" fillId="8" borderId="21" applyNumberFormat="0" applyAlignment="0" applyProtection="0"/>
    <xf numFmtId="166" fontId="33" fillId="8" borderId="21" applyNumberFormat="0" applyAlignment="0" applyProtection="0"/>
    <xf numFmtId="166" fontId="33" fillId="8" borderId="21" applyNumberFormat="0" applyAlignment="0" applyProtection="0"/>
    <xf numFmtId="166" fontId="33" fillId="8" borderId="21" applyNumberFormat="0" applyAlignment="0" applyProtection="0"/>
    <xf numFmtId="166" fontId="33" fillId="8" borderId="21" applyNumberFormat="0" applyAlignment="0" applyProtection="0"/>
    <xf numFmtId="166" fontId="33" fillId="8" borderId="21" applyNumberFormat="0" applyAlignment="0" applyProtection="0"/>
    <xf numFmtId="166" fontId="33" fillId="8" borderId="21" applyNumberFormat="0" applyAlignment="0" applyProtection="0"/>
    <xf numFmtId="166" fontId="33" fillId="8" borderId="21" applyNumberFormat="0" applyAlignment="0" applyProtection="0"/>
    <xf numFmtId="166" fontId="33" fillId="8" borderId="21" applyNumberFormat="0" applyAlignment="0" applyProtection="0"/>
    <xf numFmtId="166" fontId="33" fillId="8" borderId="21" applyNumberFormat="0" applyAlignment="0" applyProtection="0"/>
    <xf numFmtId="166" fontId="33" fillId="8" borderId="21" applyNumberFormat="0" applyAlignment="0" applyProtection="0"/>
    <xf numFmtId="166" fontId="33" fillId="8" borderId="21" applyNumberFormat="0" applyAlignment="0" applyProtection="0"/>
    <xf numFmtId="166" fontId="33" fillId="8" borderId="21" applyNumberFormat="0" applyAlignment="0" applyProtection="0"/>
    <xf numFmtId="166" fontId="33" fillId="8" borderId="21" applyNumberFormat="0" applyAlignment="0" applyProtection="0"/>
    <xf numFmtId="166" fontId="7" fillId="26" borderId="0"/>
    <xf numFmtId="166" fontId="34" fillId="0" borderId="28" applyNumberFormat="0" applyFill="0" applyAlignment="0" applyProtection="0"/>
    <xf numFmtId="164" fontId="13" fillId="0" borderId="0" applyFont="0" applyFill="0" applyBorder="0" applyAlignment="0" applyProtection="0"/>
    <xf numFmtId="175" fontId="25" fillId="0" borderId="0">
      <protection locked="0"/>
    </xf>
    <xf numFmtId="166" fontId="35" fillId="27" borderId="0" applyNumberFormat="0" applyBorder="0" applyAlignment="0" applyProtection="0"/>
    <xf numFmtId="166" fontId="1" fillId="0" borderId="0"/>
    <xf numFmtId="166" fontId="13" fillId="0" borderId="0"/>
    <xf numFmtId="166" fontId="13" fillId="0" borderId="0"/>
    <xf numFmtId="166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166" fontId="13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43" fontId="1" fillId="0" borderId="0"/>
    <xf numFmtId="43" fontId="1" fillId="0" borderId="0"/>
    <xf numFmtId="43" fontId="1" fillId="0" borderId="0"/>
    <xf numFmtId="43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0" fontId="1" fillId="0" borderId="0"/>
    <xf numFmtId="43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43" fontId="1" fillId="0" borderId="0"/>
    <xf numFmtId="43" fontId="1" fillId="0" borderId="0"/>
    <xf numFmtId="43" fontId="1" fillId="0" borderId="0"/>
    <xf numFmtId="43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29"/>
    <xf numFmtId="0" fontId="4" fillId="0" borderId="29"/>
    <xf numFmtId="0" fontId="4" fillId="0" borderId="29"/>
    <xf numFmtId="0" fontId="4" fillId="0" borderId="29"/>
    <xf numFmtId="0" fontId="4" fillId="0" borderId="29"/>
    <xf numFmtId="0" fontId="4" fillId="0" borderId="29"/>
    <xf numFmtId="0" fontId="4" fillId="0" borderId="29"/>
    <xf numFmtId="0" fontId="4" fillId="0" borderId="29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43" fontId="1" fillId="0" borderId="0"/>
    <xf numFmtId="0" fontId="4" fillId="0" borderId="29"/>
    <xf numFmtId="0" fontId="4" fillId="0" borderId="29"/>
    <xf numFmtId="0" fontId="4" fillId="0" borderId="29"/>
    <xf numFmtId="0" fontId="4" fillId="0" borderId="29"/>
    <xf numFmtId="0" fontId="4" fillId="0" borderId="29"/>
    <xf numFmtId="0" fontId="4" fillId="0" borderId="29"/>
    <xf numFmtId="0" fontId="4" fillId="0" borderId="29"/>
    <xf numFmtId="0" fontId="4" fillId="0" borderId="29"/>
    <xf numFmtId="0" fontId="4" fillId="0" borderId="29"/>
    <xf numFmtId="0" fontId="4" fillId="0" borderId="29"/>
    <xf numFmtId="0" fontId="4" fillId="0" borderId="29"/>
    <xf numFmtId="0" fontId="4" fillId="0" borderId="29"/>
    <xf numFmtId="0" fontId="1" fillId="0" borderId="0"/>
    <xf numFmtId="0" fontId="1" fillId="0" borderId="0"/>
    <xf numFmtId="0" fontId="1" fillId="0" borderId="0"/>
    <xf numFmtId="166" fontId="1" fillId="0" borderId="0"/>
    <xf numFmtId="176" fontId="36" fillId="0" borderId="0"/>
    <xf numFmtId="166" fontId="36" fillId="0" borderId="0"/>
    <xf numFmtId="166" fontId="36" fillId="0" borderId="0"/>
    <xf numFmtId="166" fontId="36" fillId="0" borderId="0"/>
    <xf numFmtId="166" fontId="36" fillId="0" borderId="0"/>
    <xf numFmtId="166" fontId="36" fillId="0" borderId="0"/>
    <xf numFmtId="166" fontId="36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36" fillId="0" borderId="0"/>
    <xf numFmtId="166" fontId="36" fillId="0" borderId="0"/>
    <xf numFmtId="166" fontId="36" fillId="0" borderId="0"/>
    <xf numFmtId="166" fontId="36" fillId="0" borderId="0"/>
    <xf numFmtId="166" fontId="36" fillId="0" borderId="0"/>
    <xf numFmtId="166" fontId="36" fillId="0" borderId="0"/>
    <xf numFmtId="166" fontId="36" fillId="0" borderId="0"/>
    <xf numFmtId="166" fontId="4" fillId="0" borderId="0"/>
    <xf numFmtId="166" fontId="4" fillId="0" borderId="0"/>
    <xf numFmtId="166" fontId="1" fillId="0" borderId="0"/>
    <xf numFmtId="166" fontId="1" fillId="0" borderId="0"/>
    <xf numFmtId="176" fontId="1" fillId="0" borderId="0"/>
    <xf numFmtId="166" fontId="13" fillId="0" borderId="0"/>
    <xf numFmtId="166" fontId="13" fillId="0" borderId="0"/>
    <xf numFmtId="166" fontId="13" fillId="0" borderId="0"/>
    <xf numFmtId="166" fontId="13" fillId="0" borderId="0"/>
    <xf numFmtId="166" fontId="13" fillId="0" borderId="0"/>
    <xf numFmtId="166" fontId="13" fillId="0" borderId="0"/>
    <xf numFmtId="166" fontId="13" fillId="0" borderId="0"/>
    <xf numFmtId="166" fontId="13" fillId="0" borderId="0"/>
    <xf numFmtId="166" fontId="1" fillId="0" borderId="0"/>
    <xf numFmtId="166" fontId="1" fillId="0" borderId="0"/>
    <xf numFmtId="43" fontId="13" fillId="0" borderId="0"/>
    <xf numFmtId="43" fontId="13" fillId="0" borderId="0"/>
    <xf numFmtId="43" fontId="13" fillId="0" borderId="0"/>
    <xf numFmtId="43" fontId="13" fillId="0" borderId="0"/>
    <xf numFmtId="43" fontId="13" fillId="0" borderId="0"/>
    <xf numFmtId="166" fontId="1" fillId="0" borderId="0"/>
    <xf numFmtId="166" fontId="13" fillId="0" borderId="0"/>
    <xf numFmtId="166" fontId="13" fillId="0" borderId="0"/>
    <xf numFmtId="166" fontId="13" fillId="0" borderId="0"/>
    <xf numFmtId="166" fontId="13" fillId="0" borderId="0"/>
    <xf numFmtId="166" fontId="13" fillId="0" borderId="0"/>
    <xf numFmtId="166" fontId="13" fillId="0" borderId="0"/>
    <xf numFmtId="166" fontId="13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28" borderId="30" applyNumberFormat="0" applyFont="0" applyAlignment="0" applyProtection="0"/>
    <xf numFmtId="166" fontId="1" fillId="28" borderId="30" applyNumberFormat="0" applyFont="0" applyAlignment="0" applyProtection="0"/>
    <xf numFmtId="166" fontId="1" fillId="28" borderId="30" applyNumberFormat="0" applyFont="0" applyAlignment="0" applyProtection="0"/>
    <xf numFmtId="166" fontId="1" fillId="28" borderId="30" applyNumberFormat="0" applyFont="0" applyAlignment="0" applyProtection="0"/>
    <xf numFmtId="166" fontId="1" fillId="28" borderId="30" applyNumberFormat="0" applyFont="0" applyAlignment="0" applyProtection="0"/>
    <xf numFmtId="166" fontId="1" fillId="28" borderId="30" applyNumberFormat="0" applyFont="0" applyAlignment="0" applyProtection="0"/>
    <xf numFmtId="166" fontId="1" fillId="28" borderId="30" applyNumberFormat="0" applyFont="0" applyAlignment="0" applyProtection="0"/>
    <xf numFmtId="166" fontId="1" fillId="28" borderId="30" applyNumberFormat="0" applyFont="0" applyAlignment="0" applyProtection="0"/>
    <xf numFmtId="166" fontId="1" fillId="28" borderId="30" applyNumberFormat="0" applyFont="0" applyAlignment="0" applyProtection="0"/>
    <xf numFmtId="166" fontId="1" fillId="28" borderId="30" applyNumberFormat="0" applyFont="0" applyAlignment="0" applyProtection="0"/>
    <xf numFmtId="166" fontId="1" fillId="28" borderId="30" applyNumberFormat="0" applyFont="0" applyAlignment="0" applyProtection="0"/>
    <xf numFmtId="166" fontId="1" fillId="28" borderId="30" applyNumberFormat="0" applyFont="0" applyAlignment="0" applyProtection="0"/>
    <xf numFmtId="166" fontId="1" fillId="28" borderId="30" applyNumberFormat="0" applyFont="0" applyAlignment="0" applyProtection="0"/>
    <xf numFmtId="166" fontId="1" fillId="28" borderId="30" applyNumberFormat="0" applyFont="0" applyAlignment="0" applyProtection="0"/>
    <xf numFmtId="166" fontId="1" fillId="28" borderId="30" applyNumberFormat="0" applyFont="0" applyAlignment="0" applyProtection="0"/>
    <xf numFmtId="166" fontId="1" fillId="28" borderId="30" applyNumberFormat="0" applyFont="0" applyAlignment="0" applyProtection="0"/>
    <xf numFmtId="166" fontId="1" fillId="28" borderId="30" applyNumberFormat="0" applyFont="0" applyAlignment="0" applyProtection="0"/>
    <xf numFmtId="166" fontId="1" fillId="28" borderId="30" applyNumberFormat="0" applyFont="0" applyAlignment="0" applyProtection="0"/>
    <xf numFmtId="166" fontId="1" fillId="28" borderId="30" applyNumberFormat="0" applyFont="0" applyAlignment="0" applyProtection="0"/>
    <xf numFmtId="166" fontId="1" fillId="28" borderId="30" applyNumberFormat="0" applyFont="0" applyAlignment="0" applyProtection="0"/>
    <xf numFmtId="166" fontId="1" fillId="28" borderId="30" applyNumberFormat="0" applyFont="0" applyAlignment="0" applyProtection="0"/>
    <xf numFmtId="166" fontId="1" fillId="28" borderId="30" applyNumberFormat="0" applyFont="0" applyAlignment="0" applyProtection="0"/>
    <xf numFmtId="166" fontId="1" fillId="28" borderId="30" applyNumberFormat="0" applyFont="0" applyAlignment="0" applyProtection="0"/>
    <xf numFmtId="166" fontId="1" fillId="28" borderId="30" applyNumberFormat="0" applyFont="0" applyAlignment="0" applyProtection="0"/>
    <xf numFmtId="166" fontId="1" fillId="28" borderId="30" applyNumberFormat="0" applyFont="0" applyAlignment="0" applyProtection="0"/>
    <xf numFmtId="166" fontId="1" fillId="28" borderId="30" applyNumberFormat="0" applyFont="0" applyAlignment="0" applyProtection="0"/>
    <xf numFmtId="166" fontId="1" fillId="28" borderId="30" applyNumberFormat="0" applyFont="0" applyAlignment="0" applyProtection="0"/>
    <xf numFmtId="166" fontId="1" fillId="28" borderId="30" applyNumberFormat="0" applyFont="0" applyAlignment="0" applyProtection="0"/>
    <xf numFmtId="166" fontId="1" fillId="28" borderId="30" applyNumberFormat="0" applyFont="0" applyAlignment="0" applyProtection="0"/>
    <xf numFmtId="166" fontId="1" fillId="28" borderId="30" applyNumberFormat="0" applyFont="0" applyAlignment="0" applyProtection="0"/>
    <xf numFmtId="166" fontId="1" fillId="28" borderId="30" applyNumberFormat="0" applyFont="0" applyAlignment="0" applyProtection="0"/>
    <xf numFmtId="166" fontId="1" fillId="28" borderId="30" applyNumberFormat="0" applyFont="0" applyAlignment="0" applyProtection="0"/>
    <xf numFmtId="166" fontId="1" fillId="28" borderId="30" applyNumberFormat="0" applyFont="0" applyAlignment="0" applyProtection="0"/>
    <xf numFmtId="166" fontId="1" fillId="28" borderId="30" applyNumberFormat="0" applyFont="0" applyAlignment="0" applyProtection="0"/>
    <xf numFmtId="166" fontId="1" fillId="28" borderId="30" applyNumberFormat="0" applyFont="0" applyAlignment="0" applyProtection="0"/>
    <xf numFmtId="166" fontId="1" fillId="28" borderId="30" applyNumberFormat="0" applyFont="0" applyAlignment="0" applyProtection="0"/>
    <xf numFmtId="166" fontId="1" fillId="28" borderId="30" applyNumberFormat="0" applyFont="0" applyAlignment="0" applyProtection="0"/>
    <xf numFmtId="166" fontId="1" fillId="28" borderId="30" applyNumberFormat="0" applyFont="0" applyAlignment="0" applyProtection="0"/>
    <xf numFmtId="166" fontId="1" fillId="28" borderId="30" applyNumberFormat="0" applyFont="0" applyAlignment="0" applyProtection="0"/>
    <xf numFmtId="166" fontId="1" fillId="28" borderId="30" applyNumberFormat="0" applyFont="0" applyAlignment="0" applyProtection="0"/>
    <xf numFmtId="166" fontId="1" fillId="28" borderId="30" applyNumberFormat="0" applyFont="0" applyAlignment="0" applyProtection="0"/>
    <xf numFmtId="166" fontId="1" fillId="28" borderId="30" applyNumberFormat="0" applyFont="0" applyAlignment="0" applyProtection="0"/>
    <xf numFmtId="166" fontId="1" fillId="28" borderId="30" applyNumberFormat="0" applyFont="0" applyAlignment="0" applyProtection="0"/>
    <xf numFmtId="166" fontId="1" fillId="28" borderId="30" applyNumberFormat="0" applyFont="0" applyAlignment="0" applyProtection="0"/>
    <xf numFmtId="166" fontId="1" fillId="28" borderId="30" applyNumberFormat="0" applyFont="0" applyAlignment="0" applyProtection="0"/>
    <xf numFmtId="166" fontId="1" fillId="28" borderId="30" applyNumberFormat="0" applyFont="0" applyAlignment="0" applyProtection="0"/>
    <xf numFmtId="166" fontId="1" fillId="28" borderId="30" applyNumberFormat="0" applyFont="0" applyAlignment="0" applyProtection="0"/>
    <xf numFmtId="166" fontId="1" fillId="28" borderId="30" applyNumberFormat="0" applyFont="0" applyAlignment="0" applyProtection="0"/>
    <xf numFmtId="166" fontId="1" fillId="28" borderId="30" applyNumberFormat="0" applyFont="0" applyAlignment="0" applyProtection="0"/>
    <xf numFmtId="166" fontId="1" fillId="28" borderId="30" applyNumberFormat="0" applyFont="0" applyAlignment="0" applyProtection="0"/>
    <xf numFmtId="166" fontId="1" fillId="28" borderId="30" applyNumberFormat="0" applyFont="0" applyAlignment="0" applyProtection="0"/>
    <xf numFmtId="166" fontId="1" fillId="28" borderId="30" applyNumberFormat="0" applyFont="0" applyAlignment="0" applyProtection="0"/>
    <xf numFmtId="166" fontId="1" fillId="28" borderId="30" applyNumberFormat="0" applyFont="0" applyAlignment="0" applyProtection="0"/>
    <xf numFmtId="166" fontId="1" fillId="28" borderId="30" applyNumberFormat="0" applyFont="0" applyAlignment="0" applyProtection="0"/>
    <xf numFmtId="166" fontId="1" fillId="28" borderId="30" applyNumberFormat="0" applyFont="0" applyAlignment="0" applyProtection="0"/>
    <xf numFmtId="166" fontId="1" fillId="28" borderId="30" applyNumberFormat="0" applyFont="0" applyAlignment="0" applyProtection="0"/>
    <xf numFmtId="166" fontId="1" fillId="28" borderId="30" applyNumberFormat="0" applyFont="0" applyAlignment="0" applyProtection="0"/>
    <xf numFmtId="166" fontId="1" fillId="28" borderId="30" applyNumberFormat="0" applyFont="0" applyAlignment="0" applyProtection="0"/>
    <xf numFmtId="166" fontId="1" fillId="28" borderId="30" applyNumberFormat="0" applyFont="0" applyAlignment="0" applyProtection="0"/>
    <xf numFmtId="166" fontId="1" fillId="28" borderId="30" applyNumberFormat="0" applyFont="0" applyAlignment="0" applyProtection="0"/>
    <xf numFmtId="166" fontId="1" fillId="28" borderId="30" applyNumberFormat="0" applyFont="0" applyAlignment="0" applyProtection="0"/>
    <xf numFmtId="166" fontId="1" fillId="28" borderId="30" applyNumberFormat="0" applyFont="0" applyAlignment="0" applyProtection="0"/>
    <xf numFmtId="166" fontId="7" fillId="26" borderId="0" applyFont="0"/>
    <xf numFmtId="166" fontId="37" fillId="22" borderId="31" applyNumberFormat="0" applyAlignment="0" applyProtection="0"/>
    <xf numFmtId="166" fontId="37" fillId="22" borderId="31" applyNumberFormat="0" applyAlignment="0" applyProtection="0"/>
    <xf numFmtId="166" fontId="37" fillId="22" borderId="31" applyNumberFormat="0" applyAlignment="0" applyProtection="0"/>
    <xf numFmtId="166" fontId="37" fillId="22" borderId="31" applyNumberFormat="0" applyAlignment="0" applyProtection="0"/>
    <xf numFmtId="166" fontId="37" fillId="22" borderId="31" applyNumberFormat="0" applyAlignment="0" applyProtection="0"/>
    <xf numFmtId="166" fontId="37" fillId="22" borderId="31" applyNumberFormat="0" applyAlignment="0" applyProtection="0"/>
    <xf numFmtId="166" fontId="37" fillId="22" borderId="31" applyNumberFormat="0" applyAlignment="0" applyProtection="0"/>
    <xf numFmtId="166" fontId="37" fillId="22" borderId="31" applyNumberFormat="0" applyAlignment="0" applyProtection="0"/>
    <xf numFmtId="166" fontId="37" fillId="22" borderId="31" applyNumberFormat="0" applyAlignment="0" applyProtection="0"/>
    <xf numFmtId="166" fontId="37" fillId="22" borderId="31" applyNumberFormat="0" applyAlignment="0" applyProtection="0"/>
    <xf numFmtId="166" fontId="37" fillId="22" borderId="31" applyNumberFormat="0" applyAlignment="0" applyProtection="0"/>
    <xf numFmtId="166" fontId="37" fillId="22" borderId="31" applyNumberFormat="0" applyAlignment="0" applyProtection="0"/>
    <xf numFmtId="166" fontId="37" fillId="22" borderId="31" applyNumberFormat="0" applyAlignment="0" applyProtection="0"/>
    <xf numFmtId="166" fontId="37" fillId="22" borderId="31" applyNumberFormat="0" applyAlignment="0" applyProtection="0"/>
    <xf numFmtId="166" fontId="37" fillId="22" borderId="31" applyNumberFormat="0" applyAlignment="0" applyProtection="0"/>
    <xf numFmtId="166" fontId="37" fillId="22" borderId="31" applyNumberFormat="0" applyAlignment="0" applyProtection="0"/>
    <xf numFmtId="166" fontId="37" fillId="22" borderId="31" applyNumberFormat="0" applyAlignment="0" applyProtection="0"/>
    <xf numFmtId="166" fontId="37" fillId="22" borderId="31" applyNumberFormat="0" applyAlignment="0" applyProtection="0"/>
    <xf numFmtId="166" fontId="37" fillId="22" borderId="31" applyNumberFormat="0" applyAlignment="0" applyProtection="0"/>
    <xf numFmtId="166" fontId="37" fillId="22" borderId="31" applyNumberFormat="0" applyAlignment="0" applyProtection="0"/>
    <xf numFmtId="166" fontId="37" fillId="22" borderId="31" applyNumberFormat="0" applyAlignment="0" applyProtection="0"/>
    <xf numFmtId="166" fontId="37" fillId="22" borderId="31" applyNumberFormat="0" applyAlignment="0" applyProtection="0"/>
    <xf numFmtId="166" fontId="37" fillId="22" borderId="31" applyNumberFormat="0" applyAlignment="0" applyProtection="0"/>
    <xf numFmtId="166" fontId="37" fillId="22" borderId="31" applyNumberFormat="0" applyAlignment="0" applyProtection="0"/>
    <xf numFmtId="166" fontId="37" fillId="22" borderId="31" applyNumberFormat="0" applyAlignment="0" applyProtection="0"/>
    <xf numFmtId="166" fontId="37" fillId="22" borderId="31" applyNumberFormat="0" applyAlignment="0" applyProtection="0"/>
    <xf numFmtId="166" fontId="37" fillId="22" borderId="31" applyNumberFormat="0" applyAlignment="0" applyProtection="0"/>
    <xf numFmtId="166" fontId="37" fillId="22" borderId="31" applyNumberFormat="0" applyAlignment="0" applyProtection="0"/>
    <xf numFmtId="166" fontId="37" fillId="22" borderId="31" applyNumberFormat="0" applyAlignment="0" applyProtection="0"/>
    <xf numFmtId="166" fontId="37" fillId="22" borderId="31" applyNumberFormat="0" applyAlignment="0" applyProtection="0"/>
    <xf numFmtId="166" fontId="37" fillId="22" borderId="31" applyNumberFormat="0" applyAlignment="0" applyProtection="0"/>
    <xf numFmtId="166" fontId="37" fillId="22" borderId="31" applyNumberFormat="0" applyAlignment="0" applyProtection="0"/>
    <xf numFmtId="166" fontId="37" fillId="22" borderId="31" applyNumberFormat="0" applyAlignment="0" applyProtection="0"/>
    <xf numFmtId="166" fontId="37" fillId="22" borderId="31" applyNumberFormat="0" applyAlignment="0" applyProtection="0"/>
    <xf numFmtId="166" fontId="37" fillId="22" borderId="31" applyNumberFormat="0" applyAlignment="0" applyProtection="0"/>
    <xf numFmtId="166" fontId="37" fillId="22" borderId="31" applyNumberFormat="0" applyAlignment="0" applyProtection="0"/>
    <xf numFmtId="166" fontId="37" fillId="22" borderId="31" applyNumberFormat="0" applyAlignment="0" applyProtection="0"/>
    <xf numFmtId="166" fontId="37" fillId="22" borderId="31" applyNumberFormat="0" applyAlignment="0" applyProtection="0"/>
    <xf numFmtId="166" fontId="37" fillId="22" borderId="31" applyNumberFormat="0" applyAlignment="0" applyProtection="0"/>
    <xf numFmtId="166" fontId="37" fillId="22" borderId="31" applyNumberFormat="0" applyAlignment="0" applyProtection="0"/>
    <xf numFmtId="166" fontId="37" fillId="22" borderId="31" applyNumberFormat="0" applyAlignment="0" applyProtection="0"/>
    <xf numFmtId="166" fontId="37" fillId="22" borderId="31" applyNumberFormat="0" applyAlignment="0" applyProtection="0"/>
    <xf numFmtId="166" fontId="37" fillId="22" borderId="31" applyNumberFormat="0" applyAlignment="0" applyProtection="0"/>
    <xf numFmtId="166" fontId="37" fillId="22" borderId="31" applyNumberFormat="0" applyAlignment="0" applyProtection="0"/>
    <xf numFmtId="166" fontId="37" fillId="22" borderId="31" applyNumberFormat="0" applyAlignment="0" applyProtection="0"/>
    <xf numFmtId="166" fontId="37" fillId="22" borderId="31" applyNumberFormat="0" applyAlignment="0" applyProtection="0"/>
    <xf numFmtId="166" fontId="37" fillId="22" borderId="31" applyNumberFormat="0" applyAlignment="0" applyProtection="0"/>
    <xf numFmtId="166" fontId="37" fillId="22" borderId="31" applyNumberFormat="0" applyAlignment="0" applyProtection="0"/>
    <xf numFmtId="166" fontId="37" fillId="22" borderId="31" applyNumberFormat="0" applyAlignment="0" applyProtection="0"/>
    <xf numFmtId="166" fontId="37" fillId="22" borderId="31" applyNumberFormat="0" applyAlignment="0" applyProtection="0"/>
    <xf numFmtId="166" fontId="37" fillId="22" borderId="31" applyNumberFormat="0" applyAlignment="0" applyProtection="0"/>
    <xf numFmtId="166" fontId="37" fillId="22" borderId="31" applyNumberFormat="0" applyAlignment="0" applyProtection="0"/>
    <xf numFmtId="166" fontId="37" fillId="22" borderId="31" applyNumberFormat="0" applyAlignment="0" applyProtection="0"/>
    <xf numFmtId="166" fontId="37" fillId="22" borderId="31" applyNumberFormat="0" applyAlignment="0" applyProtection="0"/>
    <xf numFmtId="166" fontId="37" fillId="22" borderId="31" applyNumberFormat="0" applyAlignment="0" applyProtection="0"/>
    <xf numFmtId="166" fontId="37" fillId="22" borderId="31" applyNumberFormat="0" applyAlignment="0" applyProtection="0"/>
    <xf numFmtId="166" fontId="37" fillId="22" borderId="31" applyNumberFormat="0" applyAlignment="0" applyProtection="0"/>
    <xf numFmtId="166" fontId="37" fillId="22" borderId="31" applyNumberFormat="0" applyAlignment="0" applyProtection="0"/>
    <xf numFmtId="166" fontId="37" fillId="22" borderId="31" applyNumberFormat="0" applyAlignment="0" applyProtection="0"/>
    <xf numFmtId="166" fontId="5" fillId="29" borderId="29" applyNumberFormat="0" applyFont="0" applyBorder="0" applyAlignment="0" applyProtection="0">
      <alignment horizontal="center"/>
    </xf>
    <xf numFmtId="0" fontId="5" fillId="29" borderId="29" applyNumberFormat="0" applyFont="0" applyBorder="0" applyAlignment="0" applyProtection="0">
      <alignment horizontal="center"/>
    </xf>
    <xf numFmtId="0" fontId="5" fillId="29" borderId="29" applyNumberFormat="0" applyFont="0" applyBorder="0" applyAlignment="0" applyProtection="0">
      <alignment horizontal="center"/>
    </xf>
    <xf numFmtId="0" fontId="5" fillId="29" borderId="29" applyNumberFormat="0" applyFont="0" applyBorder="0" applyAlignment="0" applyProtection="0">
      <alignment horizontal="center"/>
    </xf>
    <xf numFmtId="0" fontId="5" fillId="29" borderId="29" applyNumberFormat="0" applyFont="0" applyBorder="0" applyAlignment="0" applyProtection="0">
      <alignment horizontal="center"/>
    </xf>
    <xf numFmtId="0" fontId="5" fillId="29" borderId="29" applyNumberFormat="0" applyFont="0" applyBorder="0" applyAlignment="0" applyProtection="0">
      <alignment horizontal="center"/>
    </xf>
    <xf numFmtId="0" fontId="5" fillId="29" borderId="29" applyNumberFormat="0" applyFont="0" applyBorder="0" applyAlignment="0" applyProtection="0">
      <alignment horizontal="center"/>
    </xf>
    <xf numFmtId="0" fontId="5" fillId="29" borderId="29" applyNumberFormat="0" applyFont="0" applyBorder="0" applyAlignment="0" applyProtection="0">
      <alignment horizontal="center"/>
    </xf>
    <xf numFmtId="0" fontId="5" fillId="29" borderId="29" applyNumberFormat="0" applyFont="0" applyBorder="0" applyAlignment="0" applyProtection="0">
      <alignment horizontal="center"/>
    </xf>
    <xf numFmtId="166" fontId="5" fillId="29" borderId="29" applyNumberFormat="0" applyFont="0" applyBorder="0" applyAlignment="0" applyProtection="0">
      <alignment horizontal="center"/>
    </xf>
    <xf numFmtId="166" fontId="5" fillId="29" borderId="29" applyNumberFormat="0" applyFont="0" applyBorder="0" applyAlignment="0" applyProtection="0">
      <alignment horizontal="center"/>
    </xf>
    <xf numFmtId="166" fontId="5" fillId="29" borderId="29" applyNumberFormat="0" applyFont="0" applyBorder="0" applyAlignment="0" applyProtection="0">
      <alignment horizontal="center"/>
    </xf>
    <xf numFmtId="166" fontId="5" fillId="29" borderId="29" applyNumberFormat="0" applyFont="0" applyBorder="0" applyAlignment="0" applyProtection="0">
      <alignment horizontal="center"/>
    </xf>
    <xf numFmtId="166" fontId="5" fillId="29" borderId="29" applyNumberFormat="0" applyFont="0" applyBorder="0" applyAlignment="0" applyProtection="0">
      <alignment horizontal="center"/>
    </xf>
    <xf numFmtId="166" fontId="5" fillId="29" borderId="29" applyNumberFormat="0" applyFont="0" applyBorder="0" applyAlignment="0" applyProtection="0">
      <alignment horizontal="center"/>
    </xf>
    <xf numFmtId="166" fontId="5" fillId="29" borderId="29" applyNumberFormat="0" applyFont="0" applyBorder="0" applyAlignment="0" applyProtection="0">
      <alignment horizontal="center"/>
    </xf>
    <xf numFmtId="166" fontId="5" fillId="29" borderId="29" applyNumberFormat="0" applyFont="0" applyBorder="0" applyAlignment="0" applyProtection="0">
      <alignment horizontal="center"/>
    </xf>
    <xf numFmtId="166" fontId="5" fillId="29" borderId="29" applyNumberFormat="0" applyFont="0" applyBorder="0" applyAlignment="0" applyProtection="0">
      <alignment horizontal="center"/>
    </xf>
    <xf numFmtId="166" fontId="5" fillId="29" borderId="29" applyNumberFormat="0" applyFont="0" applyBorder="0" applyAlignment="0" applyProtection="0">
      <alignment horizontal="center"/>
    </xf>
    <xf numFmtId="166" fontId="5" fillId="29" borderId="29" applyNumberFormat="0" applyFont="0" applyBorder="0" applyAlignment="0" applyProtection="0">
      <alignment horizontal="center"/>
    </xf>
    <xf numFmtId="166" fontId="5" fillId="29" borderId="29" applyNumberFormat="0" applyFont="0" applyBorder="0" applyAlignment="0" applyProtection="0">
      <alignment horizontal="center"/>
    </xf>
    <xf numFmtId="166" fontId="5" fillId="29" borderId="29" applyNumberFormat="0" applyFont="0" applyBorder="0" applyAlignment="0" applyProtection="0">
      <alignment horizontal="center"/>
    </xf>
    <xf numFmtId="166" fontId="5" fillId="29" borderId="29" applyNumberFormat="0" applyFont="0" applyBorder="0" applyAlignment="0" applyProtection="0">
      <alignment horizontal="center"/>
    </xf>
    <xf numFmtId="166" fontId="5" fillId="29" borderId="29" applyNumberFormat="0" applyFont="0" applyBorder="0" applyAlignment="0" applyProtection="0">
      <alignment horizontal="center"/>
    </xf>
    <xf numFmtId="0" fontId="5" fillId="29" borderId="29" applyNumberFormat="0" applyFont="0" applyBorder="0" applyAlignment="0" applyProtection="0">
      <alignment horizontal="center"/>
    </xf>
    <xf numFmtId="0" fontId="5" fillId="29" borderId="29" applyNumberFormat="0" applyFont="0" applyBorder="0" applyAlignment="0" applyProtection="0">
      <alignment horizontal="center"/>
    </xf>
    <xf numFmtId="0" fontId="5" fillId="29" borderId="29" applyNumberFormat="0" applyFont="0" applyBorder="0" applyAlignment="0" applyProtection="0">
      <alignment horizontal="center"/>
    </xf>
    <xf numFmtId="0" fontId="5" fillId="29" borderId="29" applyNumberFormat="0" applyFont="0" applyBorder="0" applyAlignment="0" applyProtection="0">
      <alignment horizontal="center"/>
    </xf>
    <xf numFmtId="0" fontId="5" fillId="29" borderId="29" applyNumberFormat="0" applyFont="0" applyBorder="0" applyAlignment="0" applyProtection="0">
      <alignment horizontal="center"/>
    </xf>
    <xf numFmtId="0" fontId="5" fillId="29" borderId="29" applyNumberFormat="0" applyFont="0" applyBorder="0" applyAlignment="0" applyProtection="0">
      <alignment horizontal="center"/>
    </xf>
    <xf numFmtId="0" fontId="5" fillId="29" borderId="29" applyNumberFormat="0" applyFont="0" applyBorder="0" applyAlignment="0" applyProtection="0">
      <alignment horizontal="center"/>
    </xf>
    <xf numFmtId="0" fontId="5" fillId="29" borderId="29" applyNumberFormat="0" applyFont="0" applyBorder="0" applyAlignment="0" applyProtection="0">
      <alignment horizontal="center"/>
    </xf>
    <xf numFmtId="0" fontId="5" fillId="29" borderId="29" applyNumberFormat="0" applyFont="0" applyBorder="0" applyAlignment="0" applyProtection="0">
      <alignment horizontal="center"/>
    </xf>
    <xf numFmtId="0" fontId="5" fillId="29" borderId="29" applyNumberFormat="0" applyFont="0" applyBorder="0" applyAlignment="0" applyProtection="0">
      <alignment horizontal="center"/>
    </xf>
    <xf numFmtId="0" fontId="5" fillId="29" borderId="29" applyNumberFormat="0" applyFont="0" applyBorder="0" applyAlignment="0" applyProtection="0">
      <alignment horizontal="center"/>
    </xf>
    <xf numFmtId="0" fontId="5" fillId="29" borderId="29" applyNumberFormat="0" applyFont="0" applyBorder="0" applyAlignment="0" applyProtection="0">
      <alignment horizontal="center"/>
    </xf>
    <xf numFmtId="177" fontId="25" fillId="0" borderId="0">
      <protection locked="0"/>
    </xf>
    <xf numFmtId="0" fontId="38" fillId="0" borderId="32" applyNumberFormat="0" applyFont="0" applyBorder="0" applyAlignment="0"/>
    <xf numFmtId="178" fontId="25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4" fillId="0" borderId="0"/>
    <xf numFmtId="166" fontId="39" fillId="21" borderId="33" applyNumberFormat="0" applyBorder="0" applyAlignment="0">
      <alignment horizontal="left" vertical="center" indent="1"/>
    </xf>
    <xf numFmtId="166" fontId="40" fillId="0" borderId="33" applyNumberFormat="0" applyBorder="0" applyAlignment="0">
      <alignment horizontal="center" vertical="center"/>
    </xf>
    <xf numFmtId="166" fontId="41" fillId="0" borderId="0" applyNumberFormat="0" applyFill="0" applyBorder="0" applyAlignment="0" applyProtection="0"/>
    <xf numFmtId="180" fontId="19" fillId="0" borderId="0">
      <protection locked="0"/>
    </xf>
    <xf numFmtId="180" fontId="19" fillId="0" borderId="0">
      <protection locked="0"/>
    </xf>
    <xf numFmtId="166" fontId="15" fillId="0" borderId="24" applyBorder="0" applyAlignment="0">
      <alignment horizontal="center" vertical="center"/>
    </xf>
    <xf numFmtId="178" fontId="25" fillId="0" borderId="0">
      <protection locked="0"/>
    </xf>
    <xf numFmtId="181" fontId="25" fillId="0" borderId="0">
      <protection locked="0"/>
    </xf>
    <xf numFmtId="3" fontId="1" fillId="0" borderId="0" applyFont="0" applyFill="0" applyBorder="0" applyAlignment="0" applyProtection="0"/>
    <xf numFmtId="166" fontId="42" fillId="0" borderId="0" applyNumberFormat="0" applyFill="0" applyBorder="0" applyAlignment="0" applyProtection="0"/>
    <xf numFmtId="0" fontId="1" fillId="0" borderId="0" applyFill="0" applyBorder="0" applyAlignment="0" applyProtection="0"/>
    <xf numFmtId="164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339">
    <xf numFmtId="0" fontId="0" fillId="0" borderId="0" xfId="0"/>
    <xf numFmtId="166" fontId="1" fillId="2" borderId="0" xfId="1" applyNumberFormat="1" applyFill="1"/>
    <xf numFmtId="0" fontId="8" fillId="0" borderId="0" xfId="0" applyFont="1"/>
    <xf numFmtId="167" fontId="8" fillId="0" borderId="0" xfId="0" applyNumberFormat="1" applyFont="1" applyAlignment="1">
      <alignment vertical="center"/>
    </xf>
    <xf numFmtId="168" fontId="8" fillId="0" borderId="0" xfId="0" applyNumberFormat="1" applyFont="1"/>
    <xf numFmtId="9" fontId="8" fillId="0" borderId="0" xfId="0" applyNumberFormat="1" applyFont="1"/>
    <xf numFmtId="3" fontId="8" fillId="0" borderId="0" xfId="0" applyNumberFormat="1" applyFont="1"/>
    <xf numFmtId="0" fontId="7" fillId="0" borderId="0" xfId="367" applyFont="1" applyFill="1" applyBorder="1" applyAlignment="1">
      <alignment vertical="center"/>
    </xf>
    <xf numFmtId="0" fontId="1" fillId="0" borderId="9" xfId="367" applyFill="1" applyBorder="1"/>
    <xf numFmtId="0" fontId="1" fillId="0" borderId="6" xfId="367" applyFill="1" applyBorder="1"/>
    <xf numFmtId="0" fontId="1" fillId="0" borderId="40" xfId="367" applyFill="1" applyBorder="1"/>
    <xf numFmtId="49" fontId="43" fillId="0" borderId="40" xfId="367" applyNumberFormat="1" applyFont="1" applyFill="1" applyBorder="1" applyAlignment="1">
      <alignment horizontal="left" vertical="center"/>
    </xf>
    <xf numFmtId="0" fontId="43" fillId="0" borderId="0" xfId="367" applyFont="1" applyFill="1" applyBorder="1" applyAlignment="1">
      <alignment horizontal="left" vertical="center"/>
    </xf>
    <xf numFmtId="0" fontId="44" fillId="0" borderId="0" xfId="367" applyFont="1" applyFill="1" applyBorder="1" applyAlignment="1">
      <alignment horizontal="left" vertical="center"/>
    </xf>
    <xf numFmtId="0" fontId="1" fillId="0" borderId="34" xfId="367" applyFill="1" applyBorder="1"/>
    <xf numFmtId="0" fontId="43" fillId="0" borderId="40" xfId="367" applyFont="1" applyFill="1" applyBorder="1" applyAlignment="1">
      <alignment horizontal="left" vertical="center"/>
    </xf>
    <xf numFmtId="0" fontId="1" fillId="0" borderId="9" xfId="367" applyFont="1" applyFill="1" applyBorder="1"/>
    <xf numFmtId="0" fontId="1" fillId="0" borderId="40" xfId="367" applyFont="1" applyFill="1" applyBorder="1"/>
    <xf numFmtId="4" fontId="8" fillId="0" borderId="0" xfId="0" applyNumberFormat="1" applyFont="1"/>
    <xf numFmtId="3" fontId="9" fillId="0" borderId="0" xfId="0" applyNumberFormat="1" applyFont="1"/>
    <xf numFmtId="0" fontId="1" fillId="0" borderId="0" xfId="367" applyFill="1" applyBorder="1"/>
    <xf numFmtId="0" fontId="1" fillId="0" borderId="61" xfId="367" applyFill="1" applyBorder="1"/>
    <xf numFmtId="49" fontId="7" fillId="0" borderId="42" xfId="367" applyNumberFormat="1" applyFont="1" applyFill="1" applyBorder="1" applyAlignment="1">
      <alignment horizontal="left" vertical="center"/>
    </xf>
    <xf numFmtId="0" fontId="1" fillId="0" borderId="0" xfId="367"/>
    <xf numFmtId="0" fontId="1" fillId="0" borderId="36" xfId="367" applyBorder="1"/>
    <xf numFmtId="0" fontId="1" fillId="0" borderId="35" xfId="367" applyBorder="1"/>
    <xf numFmtId="49" fontId="44" fillId="0" borderId="35" xfId="367" applyNumberFormat="1" applyFont="1" applyBorder="1" applyAlignment="1">
      <alignment horizontal="left" vertical="center"/>
    </xf>
    <xf numFmtId="183" fontId="44" fillId="0" borderId="37" xfId="367" applyNumberFormat="1" applyFont="1" applyBorder="1" applyAlignment="1">
      <alignment horizontal="left" vertical="center"/>
    </xf>
    <xf numFmtId="49" fontId="44" fillId="0" borderId="36" xfId="367" applyNumberFormat="1" applyFont="1" applyBorder="1" applyAlignment="1">
      <alignment horizontal="left" vertical="center"/>
    </xf>
    <xf numFmtId="183" fontId="11" fillId="0" borderId="42" xfId="367" applyNumberFormat="1" applyFont="1" applyFill="1" applyBorder="1" applyAlignment="1">
      <alignment horizontal="left" vertical="center"/>
    </xf>
    <xf numFmtId="49" fontId="11" fillId="0" borderId="42" xfId="367" applyNumberFormat="1" applyFont="1" applyFill="1" applyBorder="1" applyAlignment="1">
      <alignment horizontal="left" vertical="center"/>
    </xf>
    <xf numFmtId="49" fontId="11" fillId="0" borderId="40" xfId="367" applyNumberFormat="1" applyFont="1" applyFill="1" applyBorder="1" applyAlignment="1">
      <alignment horizontal="left" vertical="center"/>
    </xf>
    <xf numFmtId="0" fontId="1" fillId="0" borderId="40" xfId="367" applyBorder="1"/>
    <xf numFmtId="0" fontId="11" fillId="0" borderId="41" xfId="367" applyFont="1" applyBorder="1"/>
    <xf numFmtId="49" fontId="11" fillId="0" borderId="41" xfId="367" applyNumberFormat="1" applyFont="1" applyBorder="1" applyAlignment="1">
      <alignment horizontal="left" vertical="center"/>
    </xf>
    <xf numFmtId="0" fontId="11" fillId="0" borderId="41" xfId="367" applyFont="1" applyFill="1" applyBorder="1"/>
    <xf numFmtId="0" fontId="1" fillId="0" borderId="18" xfId="367" applyFont="1" applyBorder="1"/>
    <xf numFmtId="0" fontId="7" fillId="0" borderId="18" xfId="367" applyFont="1" applyBorder="1"/>
    <xf numFmtId="49" fontId="7" fillId="0" borderId="16" xfId="367" applyNumberFormat="1" applyFont="1" applyBorder="1" applyAlignment="1">
      <alignment horizontal="left" vertical="center"/>
    </xf>
    <xf numFmtId="49" fontId="7" fillId="0" borderId="50" xfId="367" applyNumberFormat="1" applyFont="1" applyBorder="1" applyAlignment="1">
      <alignment horizontal="left" vertical="center"/>
    </xf>
    <xf numFmtId="49" fontId="7" fillId="0" borderId="34" xfId="367" applyNumberFormat="1" applyFont="1" applyBorder="1" applyAlignment="1">
      <alignment horizontal="right" vertical="center"/>
    </xf>
    <xf numFmtId="49" fontId="7" fillId="0" borderId="34" xfId="367" applyNumberFormat="1" applyFont="1" applyFill="1" applyBorder="1" applyAlignment="1">
      <alignment horizontal="left" vertical="center"/>
    </xf>
    <xf numFmtId="0" fontId="1" fillId="0" borderId="9" xfId="367" applyBorder="1"/>
    <xf numFmtId="0" fontId="1" fillId="0" borderId="6" xfId="367" applyBorder="1"/>
    <xf numFmtId="49" fontId="7" fillId="0" borderId="42" xfId="367" applyNumberFormat="1" applyFont="1" applyBorder="1" applyAlignment="1">
      <alignment horizontal="left" vertical="center"/>
    </xf>
    <xf numFmtId="49" fontId="43" fillId="0" borderId="40" xfId="367" applyNumberFormat="1" applyFont="1" applyBorder="1" applyAlignment="1">
      <alignment horizontal="left" vertical="center"/>
    </xf>
    <xf numFmtId="0" fontId="1" fillId="0" borderId="42" xfId="367" applyBorder="1"/>
    <xf numFmtId="0" fontId="1" fillId="0" borderId="41" xfId="367" applyBorder="1"/>
    <xf numFmtId="0" fontId="1" fillId="0" borderId="47" xfId="367" applyBorder="1"/>
    <xf numFmtId="0" fontId="7" fillId="0" borderId="34" xfId="367" applyFont="1" applyFill="1" applyBorder="1"/>
    <xf numFmtId="183" fontId="7" fillId="0" borderId="0" xfId="367" applyNumberFormat="1" applyFont="1" applyFill="1" applyBorder="1" applyAlignment="1">
      <alignment horizontal="left" vertical="center"/>
    </xf>
    <xf numFmtId="0" fontId="43" fillId="0" borderId="0" xfId="367" applyFont="1" applyBorder="1" applyAlignment="1">
      <alignment horizontal="left" vertical="center"/>
    </xf>
    <xf numFmtId="0" fontId="1" fillId="0" borderId="19" xfId="367" applyBorder="1"/>
    <xf numFmtId="0" fontId="1" fillId="0" borderId="48" xfId="367" applyBorder="1"/>
    <xf numFmtId="0" fontId="1" fillId="0" borderId="49" xfId="367" applyBorder="1"/>
    <xf numFmtId="0" fontId="1" fillId="0" borderId="10" xfId="367" applyBorder="1"/>
    <xf numFmtId="0" fontId="1" fillId="0" borderId="8" xfId="367" applyBorder="1"/>
    <xf numFmtId="0" fontId="1" fillId="0" borderId="39" xfId="367" applyBorder="1"/>
    <xf numFmtId="0" fontId="43" fillId="0" borderId="40" xfId="367" applyFont="1" applyBorder="1" applyAlignment="1">
      <alignment horizontal="left" vertical="center"/>
    </xf>
    <xf numFmtId="0" fontId="7" fillId="0" borderId="51" xfId="367" applyFont="1" applyBorder="1" applyAlignment="1">
      <alignment vertical="center"/>
    </xf>
    <xf numFmtId="0" fontId="7" fillId="0" borderId="34" xfId="367" applyFont="1" applyBorder="1"/>
    <xf numFmtId="0" fontId="7" fillId="0" borderId="47" xfId="367" applyFont="1" applyFill="1" applyBorder="1"/>
    <xf numFmtId="0" fontId="1" fillId="0" borderId="17" xfId="367" applyBorder="1"/>
    <xf numFmtId="0" fontId="1" fillId="0" borderId="0" xfId="367" applyFont="1" applyFill="1" applyBorder="1" applyAlignment="1">
      <alignment horizontal="left" vertical="center"/>
    </xf>
    <xf numFmtId="0" fontId="1" fillId="0" borderId="46" xfId="367" applyBorder="1"/>
    <xf numFmtId="0" fontId="1" fillId="0" borderId="52" xfId="367" applyBorder="1"/>
    <xf numFmtId="0" fontId="1" fillId="0" borderId="53" xfId="367" applyBorder="1"/>
    <xf numFmtId="0" fontId="1" fillId="0" borderId="34" xfId="367" applyBorder="1"/>
    <xf numFmtId="0" fontId="1" fillId="0" borderId="51" xfId="367" applyBorder="1"/>
    <xf numFmtId="0" fontId="7" fillId="0" borderId="0" xfId="374" applyFont="1" applyFill="1" applyBorder="1" applyAlignment="1">
      <alignment horizontal="left" vertical="center"/>
    </xf>
    <xf numFmtId="0" fontId="2" fillId="0" borderId="0" xfId="367" applyFont="1" applyBorder="1" applyAlignment="1">
      <alignment horizontal="center" vertical="center"/>
    </xf>
    <xf numFmtId="0" fontId="2" fillId="0" borderId="19" xfId="367" applyFont="1" applyBorder="1" applyAlignment="1">
      <alignment horizontal="center" vertical="center"/>
    </xf>
    <xf numFmtId="0" fontId="8" fillId="0" borderId="38" xfId="0" applyFont="1" applyBorder="1" applyAlignment="1">
      <alignment horizontal="left" vertical="center" wrapText="1"/>
    </xf>
    <xf numFmtId="4" fontId="8" fillId="0" borderId="38" xfId="3" applyNumberFormat="1" applyFont="1" applyBorder="1" applyAlignment="1">
      <alignment horizontal="center" vertical="center"/>
    </xf>
    <xf numFmtId="10" fontId="8" fillId="0" borderId="38" xfId="0" applyNumberFormat="1" applyFont="1" applyFill="1" applyBorder="1" applyAlignment="1"/>
    <xf numFmtId="0" fontId="9" fillId="0" borderId="38" xfId="0" applyFont="1" applyBorder="1" applyAlignment="1">
      <alignment horizontal="center" vertical="center"/>
    </xf>
    <xf numFmtId="3" fontId="9" fillId="0" borderId="38" xfId="3" applyNumberFormat="1" applyFont="1" applyBorder="1" applyAlignment="1">
      <alignment horizontal="center" vertical="center"/>
    </xf>
    <xf numFmtId="4" fontId="47" fillId="0" borderId="38" xfId="0" applyNumberFormat="1" applyFont="1" applyBorder="1" applyAlignment="1">
      <alignment horizontal="center" vertical="center"/>
    </xf>
    <xf numFmtId="4" fontId="8" fillId="0" borderId="45" xfId="3" applyNumberFormat="1" applyFont="1" applyBorder="1" applyAlignment="1">
      <alignment horizontal="center" vertical="center"/>
    </xf>
    <xf numFmtId="4" fontId="8" fillId="0" borderId="70" xfId="3" applyNumberFormat="1" applyFont="1" applyBorder="1" applyAlignment="1">
      <alignment horizontal="center" vertical="center"/>
    </xf>
    <xf numFmtId="0" fontId="14" fillId="30" borderId="36" xfId="0" applyFont="1" applyFill="1" applyBorder="1" applyAlignment="1">
      <alignment horizontal="left" vertical="center" wrapText="1"/>
    </xf>
    <xf numFmtId="4" fontId="14" fillId="30" borderId="36" xfId="3" applyNumberFormat="1" applyFont="1" applyFill="1" applyBorder="1" applyAlignment="1">
      <alignment horizontal="center" vertical="center"/>
    </xf>
    <xf numFmtId="3" fontId="8" fillId="30" borderId="36" xfId="0" applyNumberFormat="1" applyFont="1" applyFill="1" applyBorder="1" applyAlignment="1"/>
    <xf numFmtId="0" fontId="14" fillId="30" borderId="38" xfId="0" applyFont="1" applyFill="1" applyBorder="1" applyAlignment="1">
      <alignment horizontal="left" vertical="center" wrapText="1"/>
    </xf>
    <xf numFmtId="4" fontId="14" fillId="30" borderId="38" xfId="3" applyNumberFormat="1" applyFont="1" applyFill="1" applyBorder="1" applyAlignment="1">
      <alignment horizontal="center" vertical="center"/>
    </xf>
    <xf numFmtId="0" fontId="46" fillId="0" borderId="71" xfId="0" applyFont="1" applyBorder="1" applyAlignment="1">
      <alignment horizontal="left" vertical="center" wrapText="1"/>
    </xf>
    <xf numFmtId="4" fontId="46" fillId="0" borderId="71" xfId="3" applyNumberFormat="1" applyFont="1" applyBorder="1" applyAlignment="1">
      <alignment horizontal="center" vertical="center"/>
    </xf>
    <xf numFmtId="3" fontId="8" fillId="0" borderId="71" xfId="0" applyNumberFormat="1" applyFont="1" applyBorder="1" applyAlignment="1"/>
    <xf numFmtId="4" fontId="8" fillId="0" borderId="71" xfId="3" applyNumberFormat="1" applyFont="1" applyBorder="1" applyAlignment="1">
      <alignment horizontal="center" vertical="center"/>
    </xf>
    <xf numFmtId="10" fontId="8" fillId="30" borderId="36" xfId="0" applyNumberFormat="1" applyFont="1" applyFill="1" applyBorder="1" applyAlignment="1"/>
    <xf numFmtId="0" fontId="14" fillId="30" borderId="40" xfId="0" applyFont="1" applyFill="1" applyBorder="1" applyAlignment="1">
      <alignment horizontal="left" vertical="center" wrapText="1"/>
    </xf>
    <xf numFmtId="4" fontId="14" fillId="30" borderId="40" xfId="3" applyNumberFormat="1" applyFont="1" applyFill="1" applyBorder="1" applyAlignment="1">
      <alignment horizontal="center" vertical="center"/>
    </xf>
    <xf numFmtId="10" fontId="8" fillId="30" borderId="40" xfId="0" applyNumberFormat="1" applyFont="1" applyFill="1" applyBorder="1" applyAlignment="1"/>
    <xf numFmtId="0" fontId="47" fillId="31" borderId="15" xfId="0" applyFont="1" applyFill="1" applyBorder="1" applyAlignment="1">
      <alignment horizontal="center" vertical="center"/>
    </xf>
    <xf numFmtId="0" fontId="47" fillId="31" borderId="63" xfId="0" applyFont="1" applyFill="1" applyBorder="1" applyAlignment="1">
      <alignment horizontal="center" vertical="center"/>
    </xf>
    <xf numFmtId="0" fontId="47" fillId="31" borderId="64" xfId="0" applyFont="1" applyFill="1" applyBorder="1" applyAlignment="1">
      <alignment horizontal="center" vertical="center"/>
    </xf>
    <xf numFmtId="0" fontId="9" fillId="31" borderId="62" xfId="0" applyFont="1" applyFill="1" applyBorder="1" applyAlignment="1">
      <alignment horizontal="centerContinuous" vertical="center"/>
    </xf>
    <xf numFmtId="0" fontId="9" fillId="31" borderId="63" xfId="0" applyFont="1" applyFill="1" applyBorder="1" applyAlignment="1">
      <alignment horizontal="centerContinuous" vertical="center"/>
    </xf>
    <xf numFmtId="0" fontId="9" fillId="31" borderId="16" xfId="0" applyFont="1" applyFill="1" applyBorder="1" applyAlignment="1">
      <alignment horizontal="centerContinuous" vertical="center"/>
    </xf>
    <xf numFmtId="0" fontId="9" fillId="31" borderId="15" xfId="0" applyFont="1" applyFill="1" applyBorder="1" applyAlignment="1">
      <alignment horizontal="centerContinuous" vertical="center"/>
    </xf>
    <xf numFmtId="0" fontId="9" fillId="31" borderId="64" xfId="0" applyFont="1" applyFill="1" applyBorder="1" applyAlignment="1">
      <alignment horizontal="centerContinuous" vertical="center"/>
    </xf>
    <xf numFmtId="10" fontId="8" fillId="0" borderId="38" xfId="767" applyNumberFormat="1" applyFont="1" applyFill="1" applyBorder="1" applyAlignment="1"/>
    <xf numFmtId="4" fontId="8" fillId="0" borderId="38" xfId="3" applyNumberFormat="1" applyFont="1" applyFill="1" applyBorder="1" applyAlignment="1">
      <alignment horizontal="center" vertical="center"/>
    </xf>
    <xf numFmtId="0" fontId="8" fillId="30" borderId="36" xfId="0" applyFont="1" applyFill="1" applyBorder="1"/>
    <xf numFmtId="10" fontId="8" fillId="0" borderId="70" xfId="0" applyNumberFormat="1" applyFont="1" applyFill="1" applyBorder="1" applyAlignment="1"/>
    <xf numFmtId="0" fontId="8" fillId="0" borderId="72" xfId="0" applyFont="1" applyBorder="1"/>
    <xf numFmtId="0" fontId="8" fillId="0" borderId="18" xfId="0" applyFont="1" applyBorder="1"/>
    <xf numFmtId="0" fontId="8" fillId="0" borderId="15" xfId="0" applyFont="1" applyBorder="1"/>
    <xf numFmtId="0" fontId="8" fillId="0" borderId="56" xfId="0" applyFont="1" applyBorder="1"/>
    <xf numFmtId="10" fontId="8" fillId="30" borderId="38" xfId="0" applyNumberFormat="1" applyFont="1" applyFill="1" applyBorder="1" applyAlignment="1"/>
    <xf numFmtId="0" fontId="8" fillId="0" borderId="0" xfId="0" applyFont="1" applyAlignment="1">
      <alignment horizontal="center"/>
    </xf>
    <xf numFmtId="3" fontId="8" fillId="0" borderId="38" xfId="0" applyNumberFormat="1" applyFont="1" applyFill="1" applyBorder="1" applyAlignment="1"/>
    <xf numFmtId="49" fontId="11" fillId="0" borderId="42" xfId="367" applyNumberFormat="1" applyFont="1" applyBorder="1" applyAlignment="1">
      <alignment horizontal="left" vertical="center"/>
    </xf>
    <xf numFmtId="49" fontId="44" fillId="0" borderId="37" xfId="367" applyNumberFormat="1" applyFont="1" applyBorder="1" applyAlignment="1">
      <alignment horizontal="left" vertical="center"/>
    </xf>
    <xf numFmtId="49" fontId="7" fillId="0" borderId="40" xfId="367" applyNumberFormat="1" applyFont="1" applyBorder="1" applyAlignment="1">
      <alignment horizontal="left" vertical="center"/>
    </xf>
    <xf numFmtId="49" fontId="7" fillId="0" borderId="40" xfId="367" applyNumberFormat="1" applyFont="1" applyFill="1" applyBorder="1" applyAlignment="1">
      <alignment horizontal="left" vertical="center"/>
    </xf>
    <xf numFmtId="49" fontId="1" fillId="0" borderId="18" xfId="367" applyNumberFormat="1" applyFont="1" applyBorder="1" applyAlignment="1">
      <alignment horizontal="left" vertical="center"/>
    </xf>
    <xf numFmtId="49" fontId="1" fillId="0" borderId="15" xfId="367" applyNumberFormat="1" applyFont="1" applyBorder="1" applyAlignment="1">
      <alignment horizontal="left" vertical="center"/>
    </xf>
    <xf numFmtId="0" fontId="1" fillId="0" borderId="14" xfId="367" applyBorder="1"/>
    <xf numFmtId="0" fontId="1" fillId="0" borderId="0" xfId="367" applyBorder="1"/>
    <xf numFmtId="0" fontId="1" fillId="0" borderId="61" xfId="367" applyBorder="1"/>
    <xf numFmtId="49" fontId="7" fillId="0" borderId="14" xfId="367" applyNumberFormat="1" applyFont="1" applyBorder="1" applyAlignment="1">
      <alignment horizontal="left" vertical="center"/>
    </xf>
    <xf numFmtId="0" fontId="7" fillId="0" borderId="0" xfId="367" applyFont="1" applyBorder="1" applyAlignment="1">
      <alignment horizontal="left" vertical="center"/>
    </xf>
    <xf numFmtId="0" fontId="7" fillId="0" borderId="0" xfId="367" applyFont="1" applyFill="1" applyBorder="1" applyAlignment="1">
      <alignment horizontal="left" vertical="center"/>
    </xf>
    <xf numFmtId="0" fontId="7" fillId="0" borderId="40" xfId="367" applyFont="1" applyBorder="1" applyAlignment="1">
      <alignment horizontal="left" vertical="center"/>
    </xf>
    <xf numFmtId="0" fontId="7" fillId="0" borderId="50" xfId="367" applyFont="1" applyBorder="1" applyAlignment="1">
      <alignment horizontal="left" vertical="center"/>
    </xf>
    <xf numFmtId="0" fontId="7" fillId="0" borderId="40" xfId="367" applyFont="1" applyFill="1" applyBorder="1" applyAlignment="1">
      <alignment horizontal="left" vertical="center"/>
    </xf>
    <xf numFmtId="0" fontId="8" fillId="0" borderId="0" xfId="0" applyFont="1" applyFill="1"/>
    <xf numFmtId="4" fontId="14" fillId="0" borderId="0" xfId="3" applyNumberFormat="1" applyFont="1" applyFill="1" applyBorder="1" applyAlignment="1">
      <alignment horizontal="center" vertical="center"/>
    </xf>
    <xf numFmtId="3" fontId="9" fillId="0" borderId="0" xfId="0" applyNumberFormat="1" applyFont="1" applyFill="1"/>
    <xf numFmtId="168" fontId="8" fillId="0" borderId="0" xfId="0" applyNumberFormat="1" applyFont="1" applyFill="1"/>
    <xf numFmtId="0" fontId="14" fillId="0" borderId="9" xfId="0" applyFont="1" applyFill="1" applyBorder="1" applyAlignment="1">
      <alignment horizontal="left" vertical="center" wrapText="1"/>
    </xf>
    <xf numFmtId="4" fontId="14" fillId="0" borderId="9" xfId="3" applyNumberFormat="1" applyFont="1" applyFill="1" applyBorder="1" applyAlignment="1">
      <alignment horizontal="center" vertical="center"/>
    </xf>
    <xf numFmtId="3" fontId="8" fillId="0" borderId="9" xfId="0" applyNumberFormat="1" applyFont="1" applyFill="1" applyBorder="1" applyAlignment="1"/>
    <xf numFmtId="4" fontId="8" fillId="0" borderId="40" xfId="3" applyNumberFormat="1" applyFont="1" applyBorder="1" applyAlignment="1">
      <alignment horizontal="center" vertical="center"/>
    </xf>
    <xf numFmtId="10" fontId="8" fillId="0" borderId="71" xfId="0" applyNumberFormat="1" applyFont="1" applyFill="1" applyBorder="1" applyAlignment="1"/>
    <xf numFmtId="10" fontId="8" fillId="0" borderId="45" xfId="0" applyNumberFormat="1" applyFont="1" applyFill="1" applyBorder="1" applyAlignment="1"/>
    <xf numFmtId="10" fontId="8" fillId="0" borderId="73" xfId="0" applyNumberFormat="1" applyFont="1" applyBorder="1" applyAlignment="1"/>
    <xf numFmtId="10" fontId="8" fillId="0" borderId="74" xfId="0" applyNumberFormat="1" applyFont="1" applyBorder="1" applyAlignment="1"/>
    <xf numFmtId="10" fontId="8" fillId="0" borderId="75" xfId="0" applyNumberFormat="1" applyFont="1" applyBorder="1" applyAlignment="1"/>
    <xf numFmtId="10" fontId="8" fillId="0" borderId="76" xfId="0" applyNumberFormat="1" applyFont="1" applyBorder="1" applyAlignment="1"/>
    <xf numFmtId="10" fontId="8" fillId="0" borderId="77" xfId="0" applyNumberFormat="1" applyFont="1" applyBorder="1" applyAlignment="1"/>
    <xf numFmtId="3" fontId="8" fillId="0" borderId="78" xfId="0" applyNumberFormat="1" applyFont="1" applyBorder="1" applyAlignment="1"/>
    <xf numFmtId="9" fontId="8" fillId="0" borderId="6" xfId="767" applyFont="1" applyBorder="1" applyAlignment="1"/>
    <xf numFmtId="4" fontId="8" fillId="0" borderId="17" xfId="3" applyNumberFormat="1" applyFont="1" applyBorder="1" applyAlignment="1">
      <alignment horizontal="center" vertical="center"/>
    </xf>
    <xf numFmtId="10" fontId="8" fillId="0" borderId="79" xfId="0" applyNumberFormat="1" applyFont="1" applyBorder="1" applyAlignment="1"/>
    <xf numFmtId="10" fontId="8" fillId="0" borderId="76" xfId="0" applyNumberFormat="1" applyFont="1" applyFill="1" applyBorder="1" applyAlignment="1"/>
    <xf numFmtId="3" fontId="8" fillId="0" borderId="80" xfId="0" applyNumberFormat="1" applyFont="1" applyFill="1" applyBorder="1" applyAlignment="1"/>
    <xf numFmtId="10" fontId="8" fillId="0" borderId="80" xfId="0" applyNumberFormat="1" applyFont="1" applyFill="1" applyBorder="1" applyAlignment="1"/>
    <xf numFmtId="10" fontId="8" fillId="0" borderId="80" xfId="767" applyNumberFormat="1" applyFont="1" applyFill="1" applyBorder="1" applyAlignment="1"/>
    <xf numFmtId="10" fontId="8" fillId="0" borderId="82" xfId="0" applyNumberFormat="1" applyFont="1" applyBorder="1" applyAlignment="1"/>
    <xf numFmtId="10" fontId="8" fillId="0" borderId="81" xfId="0" applyNumberFormat="1" applyFont="1" applyFill="1" applyBorder="1" applyAlignment="1"/>
    <xf numFmtId="10" fontId="8" fillId="0" borderId="78" xfId="0" applyNumberFormat="1" applyFont="1" applyFill="1" applyBorder="1" applyAlignment="1"/>
    <xf numFmtId="0" fontId="9" fillId="0" borderId="38" xfId="0" applyFont="1" applyBorder="1" applyAlignment="1">
      <alignment horizontal="left" vertical="center" wrapText="1"/>
    </xf>
    <xf numFmtId="0" fontId="9" fillId="0" borderId="38" xfId="0" applyFont="1" applyFill="1" applyBorder="1" applyAlignment="1">
      <alignment horizontal="left" vertical="center" wrapText="1"/>
    </xf>
    <xf numFmtId="0" fontId="46" fillId="0" borderId="88" xfId="0" applyFont="1" applyBorder="1" applyAlignment="1">
      <alignment horizontal="center" vertical="center" wrapText="1"/>
    </xf>
    <xf numFmtId="3" fontId="8" fillId="0" borderId="89" xfId="0" applyNumberFormat="1" applyFont="1" applyBorder="1" applyAlignment="1"/>
    <xf numFmtId="0" fontId="9" fillId="30" borderId="33" xfId="0" applyFont="1" applyFill="1" applyBorder="1" applyAlignment="1">
      <alignment horizontal="center" vertical="center"/>
    </xf>
    <xf numFmtId="3" fontId="8" fillId="30" borderId="85" xfId="0" applyNumberFormat="1" applyFont="1" applyFill="1" applyBorder="1" applyAlignment="1"/>
    <xf numFmtId="3" fontId="8" fillId="0" borderId="92" xfId="0" applyNumberFormat="1" applyFont="1" applyBorder="1" applyAlignment="1"/>
    <xf numFmtId="0" fontId="9" fillId="0" borderId="8" xfId="0" applyFont="1" applyFill="1" applyBorder="1" applyAlignment="1">
      <alignment horizontal="center" vertical="center"/>
    </xf>
    <xf numFmtId="3" fontId="8" fillId="0" borderId="93" xfId="0" applyNumberFormat="1" applyFont="1" applyFill="1" applyBorder="1" applyAlignment="1"/>
    <xf numFmtId="10" fontId="8" fillId="0" borderId="94" xfId="0" applyNumberFormat="1" applyFont="1" applyBorder="1" applyAlignment="1"/>
    <xf numFmtId="10" fontId="8" fillId="0" borderId="95" xfId="0" applyNumberFormat="1" applyFont="1" applyFill="1" applyBorder="1" applyAlignment="1"/>
    <xf numFmtId="10" fontId="8" fillId="0" borderId="96" xfId="0" applyNumberFormat="1" applyFont="1" applyBorder="1" applyAlignment="1"/>
    <xf numFmtId="10" fontId="8" fillId="0" borderId="77" xfId="0" applyNumberFormat="1" applyFont="1" applyFill="1" applyBorder="1" applyAlignment="1"/>
    <xf numFmtId="10" fontId="8" fillId="0" borderId="97" xfId="0" applyNumberFormat="1" applyFont="1" applyFill="1" applyBorder="1" applyAlignment="1"/>
    <xf numFmtId="0" fontId="9" fillId="30" borderId="39" xfId="0" applyFont="1" applyFill="1" applyBorder="1" applyAlignment="1">
      <alignment horizontal="center" vertical="center"/>
    </xf>
    <xf numFmtId="10" fontId="8" fillId="30" borderId="69" xfId="0" applyNumberFormat="1" applyFont="1" applyFill="1" applyBorder="1" applyAlignment="1"/>
    <xf numFmtId="0" fontId="9" fillId="0" borderId="33" xfId="0" applyFont="1" applyFill="1" applyBorder="1" applyAlignment="1">
      <alignment horizontal="center" vertical="center"/>
    </xf>
    <xf numFmtId="10" fontId="8" fillId="0" borderId="98" xfId="0" applyNumberFormat="1" applyFont="1" applyFill="1" applyBorder="1" applyAlignment="1"/>
    <xf numFmtId="10" fontId="8" fillId="0" borderId="99" xfId="0" applyNumberFormat="1" applyFont="1" applyFill="1" applyBorder="1" applyAlignment="1"/>
    <xf numFmtId="10" fontId="8" fillId="0" borderId="100" xfId="0" applyNumberFormat="1" applyFont="1" applyBorder="1" applyAlignment="1"/>
    <xf numFmtId="10" fontId="8" fillId="0" borderId="101" xfId="0" applyNumberFormat="1" applyFont="1" applyFill="1" applyBorder="1" applyAlignment="1"/>
    <xf numFmtId="3" fontId="8" fillId="0" borderId="102" xfId="0" applyNumberFormat="1" applyFont="1" applyFill="1" applyBorder="1" applyAlignment="1"/>
    <xf numFmtId="3" fontId="8" fillId="0" borderId="99" xfId="0" applyNumberFormat="1" applyFont="1" applyFill="1" applyBorder="1" applyAlignment="1"/>
    <xf numFmtId="10" fontId="8" fillId="0" borderId="99" xfId="767" applyNumberFormat="1" applyFont="1" applyFill="1" applyBorder="1" applyAlignment="1"/>
    <xf numFmtId="3" fontId="8" fillId="0" borderId="101" xfId="0" applyNumberFormat="1" applyFont="1" applyFill="1" applyBorder="1" applyAlignment="1"/>
    <xf numFmtId="10" fontId="8" fillId="0" borderId="103" xfId="0" applyNumberFormat="1" applyFont="1" applyBorder="1" applyAlignment="1"/>
    <xf numFmtId="10" fontId="8" fillId="0" borderId="102" xfId="767" applyNumberFormat="1" applyFont="1" applyFill="1" applyBorder="1" applyAlignment="1"/>
    <xf numFmtId="10" fontId="8" fillId="0" borderId="102" xfId="0" applyNumberFormat="1" applyFont="1" applyFill="1" applyBorder="1" applyAlignment="1"/>
    <xf numFmtId="10" fontId="8" fillId="0" borderId="104" xfId="0" applyNumberFormat="1" applyFont="1" applyBorder="1" applyAlignment="1"/>
    <xf numFmtId="0" fontId="9" fillId="30" borderId="105" xfId="0" applyFont="1" applyFill="1" applyBorder="1" applyAlignment="1">
      <alignment horizontal="center" vertical="center"/>
    </xf>
    <xf numFmtId="10" fontId="8" fillId="30" borderId="85" xfId="0" applyNumberFormat="1" applyFont="1" applyFill="1" applyBorder="1" applyAlignment="1"/>
    <xf numFmtId="0" fontId="9" fillId="0" borderId="106" xfId="0" applyFont="1" applyBorder="1" applyAlignment="1">
      <alignment horizontal="center" vertical="center"/>
    </xf>
    <xf numFmtId="3" fontId="8" fillId="0" borderId="98" xfId="0" applyNumberFormat="1" applyFont="1" applyFill="1" applyBorder="1" applyAlignment="1"/>
    <xf numFmtId="0" fontId="9" fillId="30" borderId="106" xfId="0" applyFont="1" applyFill="1" applyBorder="1" applyAlignment="1">
      <alignment horizontal="center" vertical="center"/>
    </xf>
    <xf numFmtId="10" fontId="8" fillId="30" borderId="98" xfId="0" applyNumberFormat="1" applyFont="1" applyFill="1" applyBorder="1" applyAlignment="1"/>
    <xf numFmtId="0" fontId="8" fillId="0" borderId="106" xfId="0" applyFont="1" applyBorder="1" applyAlignment="1">
      <alignment horizontal="center" vertical="center"/>
    </xf>
    <xf numFmtId="10" fontId="8" fillId="0" borderId="101" xfId="767" applyNumberFormat="1" applyFont="1" applyFill="1" applyBorder="1" applyAlignment="1"/>
    <xf numFmtId="4" fontId="47" fillId="0" borderId="98" xfId="0" applyNumberFormat="1" applyFont="1" applyBorder="1" applyAlignment="1">
      <alignment horizontal="center" vertical="center"/>
    </xf>
    <xf numFmtId="0" fontId="9" fillId="0" borderId="107" xfId="0" applyFont="1" applyBorder="1" applyAlignment="1">
      <alignment horizontal="center" vertical="center"/>
    </xf>
    <xf numFmtId="0" fontId="9" fillId="0" borderId="108" xfId="0" applyFont="1" applyBorder="1" applyAlignment="1">
      <alignment horizontal="center" vertical="center"/>
    </xf>
    <xf numFmtId="182" fontId="10" fillId="0" borderId="108" xfId="3" applyNumberFormat="1" applyFont="1" applyBorder="1" applyAlignment="1">
      <alignment horizontal="center" vertical="center"/>
    </xf>
    <xf numFmtId="4" fontId="47" fillId="0" borderId="108" xfId="0" applyNumberFormat="1" applyFont="1" applyBorder="1" applyAlignment="1">
      <alignment horizontal="center" vertical="center"/>
    </xf>
    <xf numFmtId="4" fontId="47" fillId="0" borderId="109" xfId="0" applyNumberFormat="1" applyFont="1" applyBorder="1" applyAlignment="1">
      <alignment horizontal="center" vertical="center"/>
    </xf>
    <xf numFmtId="10" fontId="8" fillId="0" borderId="110" xfId="0" applyNumberFormat="1" applyFont="1" applyFill="1" applyBorder="1" applyAlignment="1"/>
    <xf numFmtId="0" fontId="52" fillId="0" borderId="47" xfId="367" applyFont="1" applyFill="1" applyBorder="1" applyAlignment="1">
      <alignment horizontal="center" vertical="center"/>
    </xf>
    <xf numFmtId="0" fontId="45" fillId="0" borderId="0" xfId="367" applyFont="1" applyFill="1" applyBorder="1" applyAlignment="1">
      <alignment horizontal="center" vertical="center"/>
    </xf>
    <xf numFmtId="0" fontId="45" fillId="0" borderId="49" xfId="367" applyFont="1" applyFill="1" applyBorder="1" applyAlignment="1">
      <alignment horizontal="center" vertical="center"/>
    </xf>
    <xf numFmtId="0" fontId="45" fillId="0" borderId="19" xfId="367" applyFont="1" applyFill="1" applyBorder="1" applyAlignment="1">
      <alignment horizontal="center" vertical="center"/>
    </xf>
    <xf numFmtId="49" fontId="14" fillId="0" borderId="0" xfId="367" applyNumberFormat="1" applyFont="1" applyBorder="1" applyAlignment="1">
      <alignment horizontal="left" vertical="center" wrapText="1"/>
    </xf>
    <xf numFmtId="49" fontId="14" fillId="0" borderId="9" xfId="367" applyNumberFormat="1" applyFont="1" applyBorder="1" applyAlignment="1">
      <alignment horizontal="left" vertical="center" wrapText="1"/>
    </xf>
    <xf numFmtId="49" fontId="7" fillId="0" borderId="40" xfId="367" applyNumberFormat="1" applyFont="1" applyBorder="1" applyAlignment="1">
      <alignment horizontal="left" vertical="center"/>
    </xf>
    <xf numFmtId="0" fontId="7" fillId="0" borderId="40" xfId="367" applyFont="1" applyBorder="1" applyAlignment="1">
      <alignment horizontal="center" vertical="center"/>
    </xf>
    <xf numFmtId="0" fontId="7" fillId="0" borderId="69" xfId="367" applyFont="1" applyBorder="1" applyAlignment="1">
      <alignment horizontal="center" vertical="center"/>
    </xf>
    <xf numFmtId="0" fontId="7" fillId="0" borderId="40" xfId="367" applyFont="1" applyFill="1" applyBorder="1" applyAlignment="1">
      <alignment horizontal="left" vertical="center"/>
    </xf>
    <xf numFmtId="49" fontId="7" fillId="0" borderId="40" xfId="367" applyNumberFormat="1" applyFont="1" applyFill="1" applyBorder="1" applyAlignment="1">
      <alignment horizontal="left" vertical="center"/>
    </xf>
    <xf numFmtId="0" fontId="7" fillId="0" borderId="14" xfId="367" applyFont="1" applyBorder="1" applyAlignment="1">
      <alignment horizontal="left" vertical="center"/>
    </xf>
    <xf numFmtId="0" fontId="7" fillId="0" borderId="50" xfId="367" applyFont="1" applyBorder="1" applyAlignment="1">
      <alignment horizontal="left" vertical="center"/>
    </xf>
    <xf numFmtId="0" fontId="7" fillId="0" borderId="40" xfId="367" applyFont="1" applyBorder="1" applyAlignment="1">
      <alignment horizontal="left" vertical="center"/>
    </xf>
    <xf numFmtId="0" fontId="14" fillId="0" borderId="0" xfId="367" applyNumberFormat="1" applyFont="1" applyFill="1" applyBorder="1" applyAlignment="1">
      <alignment horizontal="left" vertical="center"/>
    </xf>
    <xf numFmtId="0" fontId="51" fillId="0" borderId="0" xfId="367" applyNumberFormat="1" applyFont="1" applyFill="1" applyBorder="1" applyAlignment="1">
      <alignment horizontal="left" vertical="center"/>
    </xf>
    <xf numFmtId="0" fontId="51" fillId="0" borderId="9" xfId="367" applyNumberFormat="1" applyFont="1" applyFill="1" applyBorder="1" applyAlignment="1">
      <alignment horizontal="left" vertical="center"/>
    </xf>
    <xf numFmtId="0" fontId="1" fillId="0" borderId="9" xfId="367" applyBorder="1" applyAlignment="1">
      <alignment horizontal="center"/>
    </xf>
    <xf numFmtId="0" fontId="1" fillId="0" borderId="6" xfId="367" applyBorder="1" applyAlignment="1">
      <alignment horizontal="center"/>
    </xf>
    <xf numFmtId="0" fontId="7" fillId="0" borderId="0" xfId="367" applyFont="1" applyFill="1" applyBorder="1" applyAlignment="1">
      <alignment horizontal="left" vertical="center"/>
    </xf>
    <xf numFmtId="0" fontId="7" fillId="0" borderId="0" xfId="367" applyFont="1" applyBorder="1" applyAlignment="1">
      <alignment horizontal="left" vertical="center"/>
    </xf>
    <xf numFmtId="0" fontId="7" fillId="0" borderId="34" xfId="367" applyFont="1" applyBorder="1" applyAlignment="1">
      <alignment horizontal="left" vertical="center"/>
    </xf>
    <xf numFmtId="0" fontId="1" fillId="0" borderId="0" xfId="367" applyBorder="1"/>
    <xf numFmtId="0" fontId="1" fillId="0" borderId="13" xfId="367" applyBorder="1"/>
    <xf numFmtId="0" fontId="1" fillId="0" borderId="61" xfId="367" applyBorder="1"/>
    <xf numFmtId="0" fontId="1" fillId="0" borderId="43" xfId="367" applyBorder="1"/>
    <xf numFmtId="49" fontId="3" fillId="0" borderId="0" xfId="367" applyNumberFormat="1" applyFont="1" applyBorder="1" applyAlignment="1">
      <alignment horizontal="center" wrapText="1"/>
    </xf>
    <xf numFmtId="49" fontId="3" fillId="0" borderId="9" xfId="367" applyNumberFormat="1" applyFont="1" applyBorder="1" applyAlignment="1">
      <alignment horizontal="center" vertical="top" wrapText="1"/>
    </xf>
    <xf numFmtId="49" fontId="14" fillId="0" borderId="0" xfId="367" applyNumberFormat="1" applyFont="1" applyBorder="1" applyAlignment="1">
      <alignment horizontal="left" vertical="center"/>
    </xf>
    <xf numFmtId="49" fontId="51" fillId="0" borderId="0" xfId="367" applyNumberFormat="1" applyFont="1" applyBorder="1" applyAlignment="1">
      <alignment horizontal="left" vertical="center"/>
    </xf>
    <xf numFmtId="49" fontId="51" fillId="0" borderId="9" xfId="367" applyNumberFormat="1" applyFont="1" applyBorder="1" applyAlignment="1">
      <alignment horizontal="left" vertical="center"/>
    </xf>
    <xf numFmtId="49" fontId="1" fillId="0" borderId="18" xfId="367" applyNumberFormat="1" applyFont="1" applyBorder="1" applyAlignment="1">
      <alignment horizontal="left" vertical="center"/>
    </xf>
    <xf numFmtId="49" fontId="1" fillId="0" borderId="15" xfId="367" applyNumberFormat="1" applyFont="1" applyBorder="1" applyAlignment="1">
      <alignment horizontal="left" vertical="center"/>
    </xf>
    <xf numFmtId="0" fontId="1" fillId="0" borderId="14" xfId="367" applyBorder="1"/>
    <xf numFmtId="49" fontId="7" fillId="0" borderId="14" xfId="367" applyNumberFormat="1" applyFont="1" applyBorder="1" applyAlignment="1">
      <alignment horizontal="left" vertical="center"/>
    </xf>
    <xf numFmtId="49" fontId="15" fillId="0" borderId="40" xfId="367" applyNumberFormat="1" applyFont="1" applyBorder="1" applyAlignment="1">
      <alignment horizontal="left" vertical="center"/>
    </xf>
    <xf numFmtId="49" fontId="11" fillId="0" borderId="42" xfId="367" applyNumberFormat="1" applyFont="1" applyBorder="1" applyAlignment="1">
      <alignment horizontal="left" vertical="center"/>
    </xf>
    <xf numFmtId="49" fontId="11" fillId="0" borderId="45" xfId="367" applyNumberFormat="1" applyFont="1" applyBorder="1" applyAlignment="1">
      <alignment horizontal="left" vertical="center"/>
    </xf>
    <xf numFmtId="49" fontId="7" fillId="0" borderId="0" xfId="367" applyNumberFormat="1" applyFont="1" applyFill="1" applyBorder="1" applyAlignment="1">
      <alignment horizontal="left" vertical="center"/>
    </xf>
    <xf numFmtId="49" fontId="15" fillId="0" borderId="0" xfId="367" applyNumberFormat="1" applyFont="1" applyFill="1" applyBorder="1" applyAlignment="1">
      <alignment horizontal="left" vertical="center"/>
    </xf>
    <xf numFmtId="49" fontId="44" fillId="0" borderId="37" xfId="367" applyNumberFormat="1" applyFont="1" applyBorder="1" applyAlignment="1">
      <alignment horizontal="left" vertical="center"/>
    </xf>
    <xf numFmtId="49" fontId="44" fillId="0" borderId="38" xfId="367" applyNumberFormat="1" applyFont="1" applyBorder="1" applyAlignment="1">
      <alignment horizontal="left" vertical="center"/>
    </xf>
    <xf numFmtId="49" fontId="2" fillId="0" borderId="0" xfId="367" applyNumberFormat="1" applyFont="1" applyBorder="1" applyAlignment="1">
      <alignment horizontal="center" vertical="center"/>
    </xf>
    <xf numFmtId="49" fontId="2" fillId="0" borderId="19" xfId="367" applyNumberFormat="1" applyFont="1" applyBorder="1" applyAlignment="1">
      <alignment horizontal="center" vertical="center"/>
    </xf>
    <xf numFmtId="0" fontId="1" fillId="0" borderId="90" xfId="764" applyNumberFormat="1" applyFont="1" applyFill="1" applyBorder="1" applyAlignment="1" applyProtection="1">
      <alignment horizontal="center" vertical="center" wrapText="1"/>
      <protection locked="0"/>
    </xf>
    <xf numFmtId="0" fontId="1" fillId="0" borderId="91" xfId="764" applyNumberFormat="1" applyFont="1" applyFill="1" applyBorder="1" applyAlignment="1" applyProtection="1">
      <alignment horizontal="center" vertical="center" wrapText="1"/>
      <protection locked="0"/>
    </xf>
    <xf numFmtId="0" fontId="8" fillId="0" borderId="90" xfId="0" applyFont="1" applyBorder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0" fontId="8" fillId="0" borderId="45" xfId="0" applyFont="1" applyBorder="1" applyAlignment="1">
      <alignment horizontal="left" vertical="center" wrapText="1"/>
    </xf>
    <xf numFmtId="0" fontId="8" fillId="0" borderId="70" xfId="0" applyFont="1" applyBorder="1" applyAlignment="1">
      <alignment horizontal="left" vertical="center" wrapText="1"/>
    </xf>
    <xf numFmtId="0" fontId="9" fillId="0" borderId="90" xfId="0" applyFont="1" applyBorder="1" applyAlignment="1">
      <alignment horizontal="center" vertical="center"/>
    </xf>
    <xf numFmtId="0" fontId="9" fillId="0" borderId="91" xfId="0" applyFont="1" applyBorder="1" applyAlignment="1">
      <alignment horizontal="center" vertical="center"/>
    </xf>
    <xf numFmtId="0" fontId="53" fillId="0" borderId="45" xfId="379" applyFont="1" applyFill="1" applyBorder="1" applyAlignment="1">
      <alignment horizontal="left" vertical="center" wrapText="1"/>
    </xf>
    <xf numFmtId="0" fontId="53" fillId="0" borderId="70" xfId="379" applyFont="1" applyFill="1" applyBorder="1" applyAlignment="1">
      <alignment horizontal="left" vertical="center" wrapText="1"/>
    </xf>
    <xf numFmtId="0" fontId="53" fillId="0" borderId="45" xfId="371" applyNumberFormat="1" applyFont="1" applyFill="1" applyBorder="1" applyAlignment="1" applyProtection="1">
      <alignment horizontal="left" vertical="center" wrapText="1"/>
      <protection locked="0"/>
    </xf>
    <xf numFmtId="0" fontId="53" fillId="0" borderId="70" xfId="371" applyNumberFormat="1" applyFont="1" applyFill="1" applyBorder="1" applyAlignment="1" applyProtection="1">
      <alignment horizontal="left" vertical="center" wrapText="1"/>
      <protection locked="0"/>
    </xf>
    <xf numFmtId="0" fontId="53" fillId="0" borderId="45" xfId="374" applyNumberFormat="1" applyFont="1" applyFill="1" applyBorder="1" applyAlignment="1" applyProtection="1">
      <alignment horizontal="left" vertical="center" wrapText="1"/>
      <protection locked="0"/>
    </xf>
    <xf numFmtId="0" fontId="53" fillId="0" borderId="70" xfId="374" applyNumberFormat="1" applyFont="1" applyFill="1" applyBorder="1" applyAlignment="1" applyProtection="1">
      <alignment horizontal="left" vertical="center" wrapText="1"/>
      <protection locked="0"/>
    </xf>
    <xf numFmtId="0" fontId="53" fillId="0" borderId="45" xfId="410" applyNumberFormat="1" applyFont="1" applyFill="1" applyBorder="1" applyAlignment="1" applyProtection="1">
      <alignment horizontal="left" vertical="center" wrapText="1"/>
      <protection locked="0"/>
    </xf>
    <xf numFmtId="0" fontId="53" fillId="0" borderId="70" xfId="410" applyNumberFormat="1" applyFont="1" applyFill="1" applyBorder="1" applyAlignment="1" applyProtection="1">
      <alignment horizontal="left" vertical="center" wrapText="1"/>
      <protection locked="0"/>
    </xf>
    <xf numFmtId="0" fontId="53" fillId="0" borderId="45" xfId="0" applyNumberFormat="1" applyFont="1" applyFill="1" applyBorder="1" applyAlignment="1" applyProtection="1">
      <alignment horizontal="left" vertical="center" wrapText="1"/>
      <protection locked="0"/>
    </xf>
    <xf numFmtId="0" fontId="53" fillId="0" borderId="70" xfId="0" applyNumberFormat="1" applyFont="1" applyFill="1" applyBorder="1" applyAlignment="1" applyProtection="1">
      <alignment horizontal="left" vertical="center" wrapText="1"/>
      <protection locked="0"/>
    </xf>
    <xf numFmtId="0" fontId="53" fillId="0" borderId="45" xfId="433" applyNumberFormat="1" applyFont="1" applyFill="1" applyBorder="1" applyAlignment="1" applyProtection="1">
      <alignment horizontal="left" vertical="center" wrapText="1"/>
      <protection locked="0"/>
    </xf>
    <xf numFmtId="0" fontId="53" fillId="0" borderId="70" xfId="433" applyNumberFormat="1" applyFont="1" applyFill="1" applyBorder="1" applyAlignment="1" applyProtection="1">
      <alignment horizontal="left" vertical="center" wrapText="1"/>
      <protection locked="0"/>
    </xf>
    <xf numFmtId="0" fontId="53" fillId="0" borderId="45" xfId="371" applyFont="1" applyFill="1" applyBorder="1" applyAlignment="1">
      <alignment horizontal="left" vertical="center" wrapText="1"/>
    </xf>
    <xf numFmtId="0" fontId="53" fillId="0" borderId="70" xfId="371" applyFont="1" applyFill="1" applyBorder="1" applyAlignment="1">
      <alignment horizontal="left" vertical="center" wrapText="1"/>
    </xf>
    <xf numFmtId="0" fontId="53" fillId="0" borderId="45" xfId="376" applyNumberFormat="1" applyFont="1" applyFill="1" applyBorder="1" applyAlignment="1" applyProtection="1">
      <alignment horizontal="left" vertical="center" wrapText="1"/>
      <protection locked="0"/>
    </xf>
    <xf numFmtId="0" fontId="53" fillId="0" borderId="70" xfId="376" applyNumberFormat="1" applyFont="1" applyFill="1" applyBorder="1" applyAlignment="1" applyProtection="1">
      <alignment horizontal="left" vertical="center" wrapText="1"/>
      <protection locked="0"/>
    </xf>
    <xf numFmtId="0" fontId="9" fillId="0" borderId="45" xfId="0" applyFont="1" applyFill="1" applyBorder="1" applyAlignment="1">
      <alignment horizontal="left" vertical="center" wrapText="1"/>
    </xf>
    <xf numFmtId="0" fontId="9" fillId="0" borderId="70" xfId="0" applyFont="1" applyFill="1" applyBorder="1" applyAlignment="1">
      <alignment horizontal="left" vertical="center" wrapText="1"/>
    </xf>
    <xf numFmtId="0" fontId="9" fillId="0" borderId="90" xfId="0" applyFont="1" applyFill="1" applyBorder="1" applyAlignment="1">
      <alignment horizontal="center" vertical="center"/>
    </xf>
    <xf numFmtId="0" fontId="9" fillId="0" borderId="91" xfId="0" applyFont="1" applyFill="1" applyBorder="1" applyAlignment="1">
      <alignment horizontal="center" vertical="center"/>
    </xf>
    <xf numFmtId="0" fontId="53" fillId="0" borderId="45" xfId="374" applyFont="1" applyFill="1" applyBorder="1" applyAlignment="1">
      <alignment horizontal="left" vertical="center" wrapText="1"/>
    </xf>
    <xf numFmtId="0" fontId="53" fillId="0" borderId="70" xfId="374" applyFont="1" applyFill="1" applyBorder="1" applyAlignment="1">
      <alignment horizontal="left" vertical="center" wrapText="1"/>
    </xf>
    <xf numFmtId="0" fontId="9" fillId="0" borderId="45" xfId="0" applyFont="1" applyBorder="1" applyAlignment="1">
      <alignment horizontal="left" vertical="center" wrapText="1"/>
    </xf>
    <xf numFmtId="0" fontId="9" fillId="0" borderId="70" xfId="0" applyFont="1" applyBorder="1" applyAlignment="1">
      <alignment horizontal="left" vertical="center" wrapText="1"/>
    </xf>
    <xf numFmtId="0" fontId="53" fillId="0" borderId="45" xfId="765" applyNumberFormat="1" applyFont="1" applyFill="1" applyBorder="1" applyAlignment="1" applyProtection="1">
      <alignment horizontal="left" vertical="center" wrapText="1"/>
      <protection locked="0"/>
    </xf>
    <xf numFmtId="0" fontId="53" fillId="0" borderId="70" xfId="765" applyNumberFormat="1" applyFont="1" applyFill="1" applyBorder="1" applyAlignment="1" applyProtection="1">
      <alignment horizontal="left" vertical="center" wrapText="1"/>
      <protection locked="0"/>
    </xf>
    <xf numFmtId="0" fontId="8" fillId="0" borderId="40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45" xfId="0" applyFont="1" applyFill="1" applyBorder="1" applyAlignment="1">
      <alignment horizontal="left" vertical="center" wrapText="1"/>
    </xf>
    <xf numFmtId="0" fontId="8" fillId="0" borderId="70" xfId="0" applyFont="1" applyFill="1" applyBorder="1" applyAlignment="1">
      <alignment horizontal="left" vertical="center" wrapText="1"/>
    </xf>
    <xf numFmtId="0" fontId="53" fillId="0" borderId="90" xfId="0" applyFont="1" applyBorder="1" applyAlignment="1">
      <alignment horizontal="center" vertical="center"/>
    </xf>
    <xf numFmtId="0" fontId="53" fillId="0" borderId="91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49" fillId="0" borderId="12" xfId="0" applyFont="1" applyBorder="1" applyAlignment="1">
      <alignment horizontal="center" vertical="center" wrapText="1"/>
    </xf>
    <xf numFmtId="0" fontId="49" fillId="0" borderId="65" xfId="0" applyFont="1" applyBorder="1" applyAlignment="1">
      <alignment horizontal="center" vertical="center" wrapText="1"/>
    </xf>
    <xf numFmtId="49" fontId="3" fillId="0" borderId="55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49" fillId="0" borderId="58" xfId="0" applyFont="1" applyBorder="1" applyAlignment="1">
      <alignment horizontal="center" vertical="center" wrapText="1"/>
    </xf>
    <xf numFmtId="0" fontId="49" fillId="0" borderId="60" xfId="0" applyFont="1" applyBorder="1" applyAlignment="1">
      <alignment horizontal="center" vertical="center" wrapText="1"/>
    </xf>
    <xf numFmtId="0" fontId="49" fillId="0" borderId="0" xfId="0" applyFont="1" applyBorder="1" applyAlignment="1">
      <alignment horizontal="center" vertical="center" wrapText="1"/>
    </xf>
    <xf numFmtId="0" fontId="49" fillId="0" borderId="34" xfId="0" applyFont="1" applyBorder="1" applyAlignment="1">
      <alignment horizontal="center" vertical="center" wrapText="1"/>
    </xf>
    <xf numFmtId="0" fontId="49" fillId="0" borderId="4" xfId="0" applyFont="1" applyBorder="1" applyAlignment="1">
      <alignment horizontal="center" vertical="center" wrapText="1"/>
    </xf>
    <xf numFmtId="0" fontId="49" fillId="0" borderId="54" xfId="0" applyFont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84" xfId="0" applyBorder="1" applyAlignment="1">
      <alignment horizontal="left" vertical="center" wrapText="1"/>
    </xf>
    <xf numFmtId="166" fontId="5" fillId="0" borderId="35" xfId="0" applyNumberFormat="1" applyFont="1" applyFill="1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85" xfId="0" applyBorder="1" applyAlignment="1">
      <alignment horizontal="left" vertical="center" wrapText="1"/>
    </xf>
    <xf numFmtId="166" fontId="5" fillId="0" borderId="44" xfId="0" applyNumberFormat="1" applyFont="1" applyFill="1" applyBorder="1" applyAlignment="1">
      <alignment horizontal="left" vertical="center" wrapText="1"/>
    </xf>
    <xf numFmtId="0" fontId="0" fillId="0" borderId="59" xfId="0" applyBorder="1" applyAlignment="1">
      <alignment horizontal="left" vertical="center" wrapText="1"/>
    </xf>
    <xf numFmtId="0" fontId="0" fillId="0" borderId="86" xfId="0" applyBorder="1" applyAlignment="1">
      <alignment horizontal="left" vertical="center" wrapText="1"/>
    </xf>
    <xf numFmtId="0" fontId="48" fillId="0" borderId="58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8" fillId="0" borderId="87" xfId="0" applyFont="1" applyBorder="1" applyAlignment="1">
      <alignment horizontal="center" vertical="center" wrapText="1"/>
    </xf>
    <xf numFmtId="0" fontId="8" fillId="0" borderId="72" xfId="0" applyFont="1" applyBorder="1" applyAlignment="1">
      <alignment wrapText="1"/>
    </xf>
    <xf numFmtId="0" fontId="0" fillId="0" borderId="18" xfId="0" applyBorder="1" applyAlignment="1">
      <alignment wrapText="1"/>
    </xf>
    <xf numFmtId="0" fontId="0" fillId="0" borderId="56" xfId="0" applyBorder="1" applyAlignment="1">
      <alignment wrapText="1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57" xfId="0" applyNumberFormat="1" applyFont="1" applyFill="1" applyBorder="1" applyAlignment="1">
      <alignment horizontal="center" vertical="center" wrapText="1"/>
    </xf>
    <xf numFmtId="0" fontId="50" fillId="0" borderId="58" xfId="0" applyFont="1" applyBorder="1" applyAlignment="1">
      <alignment horizontal="center" vertical="center" wrapText="1"/>
    </xf>
    <xf numFmtId="0" fontId="50" fillId="0" borderId="60" xfId="0" applyFont="1" applyBorder="1" applyAlignment="1">
      <alignment horizontal="center" vertical="center" wrapText="1"/>
    </xf>
    <xf numFmtId="0" fontId="50" fillId="0" borderId="10" xfId="0" applyFont="1" applyBorder="1" applyAlignment="1">
      <alignment horizontal="center" vertical="center" wrapText="1"/>
    </xf>
    <xf numFmtId="0" fontId="50" fillId="0" borderId="0" xfId="0" applyFont="1" applyBorder="1" applyAlignment="1">
      <alignment horizontal="center" vertical="center" wrapText="1"/>
    </xf>
    <xf numFmtId="0" fontId="50" fillId="0" borderId="3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67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0" fillId="0" borderId="68" xfId="0" applyBorder="1" applyAlignment="1">
      <alignment horizontal="left" vertical="center" wrapText="1"/>
    </xf>
    <xf numFmtId="0" fontId="8" fillId="0" borderId="60" xfId="0" applyFont="1" applyBorder="1" applyAlignment="1">
      <alignment horizontal="center" vertical="center" wrapText="1"/>
    </xf>
    <xf numFmtId="0" fontId="9" fillId="31" borderId="18" xfId="0" applyFont="1" applyFill="1" applyBorder="1" applyAlignment="1">
      <alignment horizontal="center" vertical="center" wrapText="1"/>
    </xf>
    <xf numFmtId="0" fontId="0" fillId="31" borderId="18" xfId="0" applyFill="1" applyBorder="1" applyAlignment="1">
      <alignment horizontal="center" vertical="center" wrapText="1"/>
    </xf>
    <xf numFmtId="0" fontId="0" fillId="31" borderId="15" xfId="0" applyFill="1" applyBorder="1" applyAlignment="1">
      <alignment horizontal="center" vertical="center" wrapText="1"/>
    </xf>
    <xf numFmtId="0" fontId="0" fillId="31" borderId="56" xfId="0" applyFill="1" applyBorder="1" applyAlignment="1">
      <alignment horizontal="center" vertical="center" wrapText="1"/>
    </xf>
    <xf numFmtId="0" fontId="9" fillId="31" borderId="5" xfId="0" applyFont="1" applyFill="1" applyBorder="1" applyAlignment="1">
      <alignment horizontal="center" vertical="center"/>
    </xf>
    <xf numFmtId="0" fontId="9" fillId="31" borderId="7" xfId="0" applyFont="1" applyFill="1" applyBorder="1" applyAlignment="1">
      <alignment horizontal="center" vertical="center"/>
    </xf>
    <xf numFmtId="0" fontId="9" fillId="31" borderId="66" xfId="0" applyFont="1" applyFill="1" applyBorder="1" applyAlignment="1">
      <alignment horizontal="center" vertical="center"/>
    </xf>
    <xf numFmtId="167" fontId="9" fillId="31" borderId="5" xfId="0" applyNumberFormat="1" applyFont="1" applyFill="1" applyBorder="1" applyAlignment="1">
      <alignment horizontal="center" vertical="center"/>
    </xf>
    <xf numFmtId="167" fontId="9" fillId="31" borderId="7" xfId="0" applyNumberFormat="1" applyFont="1" applyFill="1" applyBorder="1" applyAlignment="1">
      <alignment horizontal="center" vertical="center"/>
    </xf>
    <xf numFmtId="167" fontId="9" fillId="31" borderId="66" xfId="0" applyNumberFormat="1" applyFont="1" applyFill="1" applyBorder="1" applyAlignment="1">
      <alignment horizontal="center" vertical="center"/>
    </xf>
    <xf numFmtId="0" fontId="8" fillId="0" borderId="45" xfId="0" applyFont="1" applyBorder="1" applyAlignment="1">
      <alignment horizontal="left" vertical="center"/>
    </xf>
    <xf numFmtId="0" fontId="8" fillId="0" borderId="70" xfId="0" applyFont="1" applyBorder="1" applyAlignment="1">
      <alignment horizontal="left" vertical="center"/>
    </xf>
  </cellXfs>
  <cellStyles count="768">
    <cellStyle name="1" xfId="6"/>
    <cellStyle name="12" xfId="7"/>
    <cellStyle name="2.1" xfId="8"/>
    <cellStyle name="2.1.1" xfId="9"/>
    <cellStyle name="2.1.1.1" xfId="10"/>
    <cellStyle name="20% - Accent1" xfId="11"/>
    <cellStyle name="20% - Accent2" xfId="12"/>
    <cellStyle name="20% - Accent3" xfId="13"/>
    <cellStyle name="20% - Accent4" xfId="14"/>
    <cellStyle name="20% - Accent5" xfId="15"/>
    <cellStyle name="20% - Accent6" xfId="16"/>
    <cellStyle name="40% - Accent1" xfId="17"/>
    <cellStyle name="40% - Accent2" xfId="18"/>
    <cellStyle name="40% - Accent3" xfId="19"/>
    <cellStyle name="40% - Accent4" xfId="20"/>
    <cellStyle name="40% - Accent5" xfId="21"/>
    <cellStyle name="40% - Accent6" xfId="22"/>
    <cellStyle name="60% - Accent1" xfId="23"/>
    <cellStyle name="60% - Accent2" xfId="24"/>
    <cellStyle name="60% - Accent3" xfId="25"/>
    <cellStyle name="60% - Accent4" xfId="26"/>
    <cellStyle name="60% - Accent5" xfId="27"/>
    <cellStyle name="60% - Accent6" xfId="28"/>
    <cellStyle name="Accent1" xfId="29"/>
    <cellStyle name="Accent2" xfId="30"/>
    <cellStyle name="Accent3" xfId="31"/>
    <cellStyle name="Accent4" xfId="32"/>
    <cellStyle name="Accent5" xfId="33"/>
    <cellStyle name="Accent6" xfId="34"/>
    <cellStyle name="Bad" xfId="35"/>
    <cellStyle name="Cabe‡alho 1" xfId="36"/>
    <cellStyle name="Cabe‡alho 2" xfId="37"/>
    <cellStyle name="CABEÇALHO" xfId="38"/>
    <cellStyle name="CABEÇALHO 2" xfId="39"/>
    <cellStyle name="CABEÇALHO 2 2" xfId="40"/>
    <cellStyle name="CABEÇALHO 2 2 2" xfId="41"/>
    <cellStyle name="CABEÇALHO 2 2 2 2" xfId="42"/>
    <cellStyle name="CABEÇALHO 2 2 3" xfId="43"/>
    <cellStyle name="CABEÇALHO 2 3" xfId="44"/>
    <cellStyle name="CABEÇALHO 2 4" xfId="45"/>
    <cellStyle name="CABEÇALHO 3" xfId="46"/>
    <cellStyle name="CABEÇALHO 3 2" xfId="47"/>
    <cellStyle name="CABEÇALHO 3 2 2" xfId="48"/>
    <cellStyle name="CABEÇALHO 3 2 2 2" xfId="49"/>
    <cellStyle name="CABEÇALHO 3 2 3" xfId="50"/>
    <cellStyle name="CABEÇALHO 3 3" xfId="51"/>
    <cellStyle name="CABEÇALHO 3 4" xfId="52"/>
    <cellStyle name="CABEÇALHO 4" xfId="53"/>
    <cellStyle name="CABEÇALHO 4 2" xfId="54"/>
    <cellStyle name="CABEÇALHO 4 2 2" xfId="55"/>
    <cellStyle name="CABEÇALHO 4 2 2 2" xfId="56"/>
    <cellStyle name="CABEÇALHO 4 2 3" xfId="57"/>
    <cellStyle name="CABEÇALHO 4 3" xfId="58"/>
    <cellStyle name="CABEÇALHO 4 4" xfId="59"/>
    <cellStyle name="CABEÇALHO 5" xfId="60"/>
    <cellStyle name="CABEÇALHO 5 2" xfId="61"/>
    <cellStyle name="CABEÇALHO 5 2 2" xfId="62"/>
    <cellStyle name="CABEÇALHO 5 2 2 2" xfId="63"/>
    <cellStyle name="CABEÇALHO 5 2 3" xfId="64"/>
    <cellStyle name="CABEÇALHO 5 3" xfId="65"/>
    <cellStyle name="CABEÇALHO 5 4" xfId="66"/>
    <cellStyle name="CABEÇALHO 6" xfId="67"/>
    <cellStyle name="CABEÇALHO 6 2" xfId="68"/>
    <cellStyle name="CABEÇALHO 6 2 2" xfId="69"/>
    <cellStyle name="CABEÇALHO 6 2 2 2" xfId="70"/>
    <cellStyle name="CABEÇALHO 6 2 2 2 2" xfId="71"/>
    <cellStyle name="CABEÇALHO 6 2 2 3" xfId="72"/>
    <cellStyle name="CABEÇALHO 6 2 3" xfId="73"/>
    <cellStyle name="CABEÇALHO 6 2 4" xfId="74"/>
    <cellStyle name="CABEÇALHO 6 3" xfId="75"/>
    <cellStyle name="CABEÇALHO 6 3 2" xfId="76"/>
    <cellStyle name="CABEÇALHO 6 4" xfId="77"/>
    <cellStyle name="CABEÇALHO 7" xfId="78"/>
    <cellStyle name="CABEÇALHO 7 2" xfId="79"/>
    <cellStyle name="CABEÇALHO 7 3" xfId="80"/>
    <cellStyle name="CABEÇALHO 8" xfId="81"/>
    <cellStyle name="Calculation" xfId="82"/>
    <cellStyle name="Calculation 10" xfId="83"/>
    <cellStyle name="Calculation 10 2" xfId="84"/>
    <cellStyle name="Calculation 10 2 2" xfId="85"/>
    <cellStyle name="Calculation 10 3" xfId="86"/>
    <cellStyle name="Calculation 10 4" xfId="87"/>
    <cellStyle name="Calculation 11" xfId="88"/>
    <cellStyle name="Calculation 11 2" xfId="89"/>
    <cellStyle name="Calculation 11 2 2" xfId="90"/>
    <cellStyle name="Calculation 11 3" xfId="91"/>
    <cellStyle name="Calculation 11 4" xfId="92"/>
    <cellStyle name="Calculation 12" xfId="93"/>
    <cellStyle name="Calculation 12 2" xfId="94"/>
    <cellStyle name="Calculation 12 2 2" xfId="95"/>
    <cellStyle name="Calculation 12 3" xfId="96"/>
    <cellStyle name="Calculation 12 4" xfId="97"/>
    <cellStyle name="Calculation 13" xfId="98"/>
    <cellStyle name="Calculation 2" xfId="99"/>
    <cellStyle name="Calculation 2 2" xfId="100"/>
    <cellStyle name="Calculation 2 2 2" xfId="101"/>
    <cellStyle name="Calculation 2 3" xfId="102"/>
    <cellStyle name="Calculation 2 3 2" xfId="103"/>
    <cellStyle name="Calculation 2 4" xfId="104"/>
    <cellStyle name="Calculation 2 5" xfId="105"/>
    <cellStyle name="Calculation 3" xfId="106"/>
    <cellStyle name="Calculation 3 2" xfId="107"/>
    <cellStyle name="Calculation 3 2 2" xfId="108"/>
    <cellStyle name="Calculation 3 3" xfId="109"/>
    <cellStyle name="Calculation 3 4" xfId="110"/>
    <cellStyle name="Calculation 4" xfId="111"/>
    <cellStyle name="Calculation 4 2" xfId="112"/>
    <cellStyle name="Calculation 4 2 2" xfId="113"/>
    <cellStyle name="Calculation 4 3" xfId="114"/>
    <cellStyle name="Calculation 4 4" xfId="115"/>
    <cellStyle name="Calculation 5" xfId="116"/>
    <cellStyle name="Calculation 5 2" xfId="117"/>
    <cellStyle name="Calculation 5 2 2" xfId="118"/>
    <cellStyle name="Calculation 5 3" xfId="119"/>
    <cellStyle name="Calculation 5 4" xfId="120"/>
    <cellStyle name="Calculation 6" xfId="121"/>
    <cellStyle name="Calculation 6 2" xfId="122"/>
    <cellStyle name="Calculation 6 2 2" xfId="123"/>
    <cellStyle name="Calculation 6 3" xfId="124"/>
    <cellStyle name="Calculation 6 4" xfId="125"/>
    <cellStyle name="Calculation 7" xfId="126"/>
    <cellStyle name="Calculation 7 2" xfId="127"/>
    <cellStyle name="Calculation 7 2 2" xfId="128"/>
    <cellStyle name="Calculation 7 3" xfId="129"/>
    <cellStyle name="Calculation 7 4" xfId="130"/>
    <cellStyle name="Calculation 8" xfId="131"/>
    <cellStyle name="Calculation 8 2" xfId="132"/>
    <cellStyle name="Calculation 8 2 2" xfId="133"/>
    <cellStyle name="Calculation 8 3" xfId="134"/>
    <cellStyle name="Calculation 8 4" xfId="135"/>
    <cellStyle name="Calculation 9" xfId="136"/>
    <cellStyle name="Calculation 9 2" xfId="137"/>
    <cellStyle name="Calculation 9 2 2" xfId="138"/>
    <cellStyle name="Calculation 9 3" xfId="139"/>
    <cellStyle name="Calculation 9 4" xfId="140"/>
    <cellStyle name="Camp Output Field" xfId="141"/>
    <cellStyle name="Camp Output Field 10" xfId="142"/>
    <cellStyle name="Camp Output Field 10 2" xfId="143"/>
    <cellStyle name="Camp Output Field 10 2 2" xfId="144"/>
    <cellStyle name="Camp Output Field 10 3" xfId="145"/>
    <cellStyle name="Camp Output Field 10 4" xfId="146"/>
    <cellStyle name="Camp Output Field 11" xfId="147"/>
    <cellStyle name="Camp Output Field 11 2" xfId="148"/>
    <cellStyle name="Camp Output Field 11 2 2" xfId="149"/>
    <cellStyle name="Camp Output Field 11 3" xfId="150"/>
    <cellStyle name="Camp Output Field 11 4" xfId="151"/>
    <cellStyle name="Camp Output Field 12" xfId="152"/>
    <cellStyle name="Camp Output Field 12 2" xfId="153"/>
    <cellStyle name="Camp Output Field 12 2 2" xfId="154"/>
    <cellStyle name="Camp Output Field 12 3" xfId="155"/>
    <cellStyle name="Camp Output Field 12 4" xfId="156"/>
    <cellStyle name="Camp Output Field 13" xfId="157"/>
    <cellStyle name="Camp Output Field 2" xfId="158"/>
    <cellStyle name="Camp Output Field 2 2" xfId="159"/>
    <cellStyle name="Camp Output Field 2 2 2" xfId="160"/>
    <cellStyle name="Camp Output Field 2 3" xfId="161"/>
    <cellStyle name="Camp Output Field 2 3 2" xfId="162"/>
    <cellStyle name="Camp Output Field 2 4" xfId="163"/>
    <cellStyle name="Camp Output Field 2 5" xfId="164"/>
    <cellStyle name="Camp Output Field 3" xfId="165"/>
    <cellStyle name="Camp Output Field 3 2" xfId="166"/>
    <cellStyle name="Camp Output Field 3 2 2" xfId="167"/>
    <cellStyle name="Camp Output Field 3 3" xfId="168"/>
    <cellStyle name="Camp Output Field 3 4" xfId="169"/>
    <cellStyle name="Camp Output Field 4" xfId="170"/>
    <cellStyle name="Camp Output Field 4 2" xfId="171"/>
    <cellStyle name="Camp Output Field 4 2 2" xfId="172"/>
    <cellStyle name="Camp Output Field 4 3" xfId="173"/>
    <cellStyle name="Camp Output Field 4 4" xfId="174"/>
    <cellStyle name="Camp Output Field 5" xfId="175"/>
    <cellStyle name="Camp Output Field 5 2" xfId="176"/>
    <cellStyle name="Camp Output Field 5 2 2" xfId="177"/>
    <cellStyle name="Camp Output Field 5 3" xfId="178"/>
    <cellStyle name="Camp Output Field 5 4" xfId="179"/>
    <cellStyle name="Camp Output Field 6" xfId="180"/>
    <cellStyle name="Camp Output Field 6 2" xfId="181"/>
    <cellStyle name="Camp Output Field 6 2 2" xfId="182"/>
    <cellStyle name="Camp Output Field 6 3" xfId="183"/>
    <cellStyle name="Camp Output Field 6 4" xfId="184"/>
    <cellStyle name="Camp Output Field 7" xfId="185"/>
    <cellStyle name="Camp Output Field 7 2" xfId="186"/>
    <cellStyle name="Camp Output Field 7 2 2" xfId="187"/>
    <cellStyle name="Camp Output Field 7 3" xfId="188"/>
    <cellStyle name="Camp Output Field 7 4" xfId="189"/>
    <cellStyle name="Camp Output Field 8" xfId="190"/>
    <cellStyle name="Camp Output Field 8 2" xfId="191"/>
    <cellStyle name="Camp Output Field 8 2 2" xfId="192"/>
    <cellStyle name="Camp Output Field 8 3" xfId="193"/>
    <cellStyle name="Camp Output Field 8 4" xfId="194"/>
    <cellStyle name="Camp Output Field 9" xfId="195"/>
    <cellStyle name="Camp Output Field 9 2" xfId="196"/>
    <cellStyle name="Camp Output Field 9 2 2" xfId="197"/>
    <cellStyle name="Camp Output Field 9 3" xfId="198"/>
    <cellStyle name="Camp Output Field 9 4" xfId="199"/>
    <cellStyle name="Camp Output Field General" xfId="200"/>
    <cellStyle name="Camp Output Field General 10" xfId="201"/>
    <cellStyle name="Camp Output Field General 10 2" xfId="202"/>
    <cellStyle name="Camp Output Field General 10 2 2" xfId="203"/>
    <cellStyle name="Camp Output Field General 10 3" xfId="204"/>
    <cellStyle name="Camp Output Field General 10 4" xfId="205"/>
    <cellStyle name="Camp Output Field General 11" xfId="206"/>
    <cellStyle name="Camp Output Field General 11 2" xfId="207"/>
    <cellStyle name="Camp Output Field General 11 2 2" xfId="208"/>
    <cellStyle name="Camp Output Field General 11 3" xfId="209"/>
    <cellStyle name="Camp Output Field General 11 4" xfId="210"/>
    <cellStyle name="Camp Output Field General 12" xfId="211"/>
    <cellStyle name="Camp Output Field General 12 2" xfId="212"/>
    <cellStyle name="Camp Output Field General 12 2 2" xfId="213"/>
    <cellStyle name="Camp Output Field General 12 3" xfId="214"/>
    <cellStyle name="Camp Output Field General 12 4" xfId="215"/>
    <cellStyle name="Camp Output Field General 13" xfId="216"/>
    <cellStyle name="Camp Output Field General 2" xfId="217"/>
    <cellStyle name="Camp Output Field General 2 2" xfId="218"/>
    <cellStyle name="Camp Output Field General 2 2 2" xfId="219"/>
    <cellStyle name="Camp Output Field General 2 3" xfId="220"/>
    <cellStyle name="Camp Output Field General 2 3 2" xfId="221"/>
    <cellStyle name="Camp Output Field General 2 4" xfId="222"/>
    <cellStyle name="Camp Output Field General 2 5" xfId="223"/>
    <cellStyle name="Camp Output Field General 3" xfId="224"/>
    <cellStyle name="Camp Output Field General 3 2" xfId="225"/>
    <cellStyle name="Camp Output Field General 3 2 2" xfId="226"/>
    <cellStyle name="Camp Output Field General 3 3" xfId="227"/>
    <cellStyle name="Camp Output Field General 3 4" xfId="228"/>
    <cellStyle name="Camp Output Field General 4" xfId="229"/>
    <cellStyle name="Camp Output Field General 4 2" xfId="230"/>
    <cellStyle name="Camp Output Field General 4 2 2" xfId="231"/>
    <cellStyle name="Camp Output Field General 4 3" xfId="232"/>
    <cellStyle name="Camp Output Field General 4 4" xfId="233"/>
    <cellStyle name="Camp Output Field General 5" xfId="234"/>
    <cellStyle name="Camp Output Field General 5 2" xfId="235"/>
    <cellStyle name="Camp Output Field General 5 2 2" xfId="236"/>
    <cellStyle name="Camp Output Field General 5 3" xfId="237"/>
    <cellStyle name="Camp Output Field General 5 4" xfId="238"/>
    <cellStyle name="Camp Output Field General 6" xfId="239"/>
    <cellStyle name="Camp Output Field General 6 2" xfId="240"/>
    <cellStyle name="Camp Output Field General 6 2 2" xfId="241"/>
    <cellStyle name="Camp Output Field General 6 3" xfId="242"/>
    <cellStyle name="Camp Output Field General 6 4" xfId="243"/>
    <cellStyle name="Camp Output Field General 7" xfId="244"/>
    <cellStyle name="Camp Output Field General 7 2" xfId="245"/>
    <cellStyle name="Camp Output Field General 7 2 2" xfId="246"/>
    <cellStyle name="Camp Output Field General 7 3" xfId="247"/>
    <cellStyle name="Camp Output Field General 7 4" xfId="248"/>
    <cellStyle name="Camp Output Field General 8" xfId="249"/>
    <cellStyle name="Camp Output Field General 8 2" xfId="250"/>
    <cellStyle name="Camp Output Field General 8 2 2" xfId="251"/>
    <cellStyle name="Camp Output Field General 8 3" xfId="252"/>
    <cellStyle name="Camp Output Field General 8 4" xfId="253"/>
    <cellStyle name="Camp Output Field General 9" xfId="254"/>
    <cellStyle name="Camp Output Field General 9 2" xfId="255"/>
    <cellStyle name="Camp Output Field General 9 2 2" xfId="256"/>
    <cellStyle name="Camp Output Field General 9 3" xfId="257"/>
    <cellStyle name="Camp Output Field General 9 4" xfId="258"/>
    <cellStyle name="Camp Output Field_0430_Cx_02" xfId="259"/>
    <cellStyle name="Check Cell" xfId="260"/>
    <cellStyle name="Comma 2" xfId="261"/>
    <cellStyle name="Comma_Q. Transporte LOTE 01" xfId="262"/>
    <cellStyle name="CPU" xfId="263"/>
    <cellStyle name="Currency [0]_Q. Transporte LOTE 01" xfId="264"/>
    <cellStyle name="Currency_Croqui de Localização" xfId="265"/>
    <cellStyle name="Data" xfId="266"/>
    <cellStyle name="Estilo 1" xfId="267"/>
    <cellStyle name="Euro" xfId="268"/>
    <cellStyle name="Explanatory Text" xfId="269"/>
    <cellStyle name="Fixo" xfId="270"/>
    <cellStyle name="Good" xfId="271"/>
    <cellStyle name="Heading 1" xfId="272"/>
    <cellStyle name="Heading 2" xfId="273"/>
    <cellStyle name="Heading 3" xfId="274"/>
    <cellStyle name="Heading 3 10" xfId="275"/>
    <cellStyle name="Heading 3 11" xfId="276"/>
    <cellStyle name="Heading 3 12" xfId="277"/>
    <cellStyle name="Heading 3 13" xfId="278"/>
    <cellStyle name="Heading 3 2" xfId="279"/>
    <cellStyle name="Heading 3 2 2" xfId="280"/>
    <cellStyle name="Heading 3 2 3" xfId="281"/>
    <cellStyle name="Heading 3 2 4" xfId="282"/>
    <cellStyle name="Heading 3 2 5" xfId="283"/>
    <cellStyle name="Heading 3 2 6" xfId="284"/>
    <cellStyle name="Heading 3 2 7" xfId="285"/>
    <cellStyle name="Heading 3 2 8" xfId="286"/>
    <cellStyle name="Heading 3 2 9" xfId="287"/>
    <cellStyle name="Heading 3 3" xfId="288"/>
    <cellStyle name="Heading 3 4" xfId="289"/>
    <cellStyle name="Heading 3 5" xfId="290"/>
    <cellStyle name="Heading 3 6" xfId="291"/>
    <cellStyle name="Heading 3 7" xfId="292"/>
    <cellStyle name="Heading 3 8" xfId="293"/>
    <cellStyle name="Heading 3 9" xfId="294"/>
    <cellStyle name="Heading 4" xfId="295"/>
    <cellStyle name="Hyperlink 2" xfId="296"/>
    <cellStyle name="Hyperlink 5" xfId="297"/>
    <cellStyle name="Indefinido" xfId="298"/>
    <cellStyle name="Input" xfId="299"/>
    <cellStyle name="Input 10" xfId="300"/>
    <cellStyle name="Input 10 2" xfId="301"/>
    <cellStyle name="Input 10 2 2" xfId="302"/>
    <cellStyle name="Input 10 3" xfId="303"/>
    <cellStyle name="Input 10 4" xfId="304"/>
    <cellStyle name="Input 11" xfId="305"/>
    <cellStyle name="Input 11 2" xfId="306"/>
    <cellStyle name="Input 11 2 2" xfId="307"/>
    <cellStyle name="Input 11 3" xfId="308"/>
    <cellStyle name="Input 11 4" xfId="309"/>
    <cellStyle name="Input 12" xfId="310"/>
    <cellStyle name="Input 12 2" xfId="311"/>
    <cellStyle name="Input 12 2 2" xfId="312"/>
    <cellStyle name="Input 12 3" xfId="313"/>
    <cellStyle name="Input 12 4" xfId="314"/>
    <cellStyle name="Input 13" xfId="315"/>
    <cellStyle name="Input 2" xfId="316"/>
    <cellStyle name="Input 2 2" xfId="317"/>
    <cellStyle name="Input 2 2 2" xfId="318"/>
    <cellStyle name="Input 2 3" xfId="319"/>
    <cellStyle name="Input 2 3 2" xfId="320"/>
    <cellStyle name="Input 2 4" xfId="321"/>
    <cellStyle name="Input 2 5" xfId="322"/>
    <cellStyle name="Input 3" xfId="323"/>
    <cellStyle name="Input 3 2" xfId="324"/>
    <cellStyle name="Input 3 2 2" xfId="325"/>
    <cellStyle name="Input 3 3" xfId="326"/>
    <cellStyle name="Input 3 4" xfId="327"/>
    <cellStyle name="Input 4" xfId="328"/>
    <cellStyle name="Input 4 2" xfId="329"/>
    <cellStyle name="Input 4 2 2" xfId="330"/>
    <cellStyle name="Input 4 3" xfId="331"/>
    <cellStyle name="Input 4 4" xfId="332"/>
    <cellStyle name="Input 5" xfId="333"/>
    <cellStyle name="Input 5 2" xfId="334"/>
    <cellStyle name="Input 5 2 2" xfId="335"/>
    <cellStyle name="Input 5 3" xfId="336"/>
    <cellStyle name="Input 5 4" xfId="337"/>
    <cellStyle name="Input 6" xfId="338"/>
    <cellStyle name="Input 6 2" xfId="339"/>
    <cellStyle name="Input 6 2 2" xfId="340"/>
    <cellStyle name="Input 6 3" xfId="341"/>
    <cellStyle name="Input 6 4" xfId="342"/>
    <cellStyle name="Input 7" xfId="343"/>
    <cellStyle name="Input 7 2" xfId="344"/>
    <cellStyle name="Input 7 2 2" xfId="345"/>
    <cellStyle name="Input 7 3" xfId="346"/>
    <cellStyle name="Input 7 4" xfId="347"/>
    <cellStyle name="Input 8" xfId="348"/>
    <cellStyle name="Input 8 2" xfId="349"/>
    <cellStyle name="Input 8 2 2" xfId="350"/>
    <cellStyle name="Input 8 3" xfId="351"/>
    <cellStyle name="Input 8 4" xfId="352"/>
    <cellStyle name="Input 9" xfId="353"/>
    <cellStyle name="Input 9 2" xfId="354"/>
    <cellStyle name="Input 9 2 2" xfId="355"/>
    <cellStyle name="Input 9 3" xfId="356"/>
    <cellStyle name="Input 9 4" xfId="357"/>
    <cellStyle name="ÌTENS" xfId="358"/>
    <cellStyle name="Linked Cell" xfId="359"/>
    <cellStyle name="Moeda 2" xfId="360"/>
    <cellStyle name="Moeda 3" xfId="758"/>
    <cellStyle name="Moeda 4" xfId="759"/>
    <cellStyle name="Moeda0" xfId="361"/>
    <cellStyle name="Neutral" xfId="362"/>
    <cellStyle name="Normal" xfId="0" builtinId="0"/>
    <cellStyle name="Normal 10" xfId="363"/>
    <cellStyle name="Normal 11" xfId="364"/>
    <cellStyle name="Normal 12" xfId="365"/>
    <cellStyle name="Normal 13" xfId="4"/>
    <cellStyle name="Normal 14" xfId="366"/>
    <cellStyle name="Normal 15" xfId="367"/>
    <cellStyle name="Normal 15 2" xfId="368"/>
    <cellStyle name="Normal 15 3" xfId="369"/>
    <cellStyle name="Normal 16" xfId="370"/>
    <cellStyle name="Normal 17" xfId="371"/>
    <cellStyle name="Normal 18" xfId="372"/>
    <cellStyle name="Normal 19" xfId="373"/>
    <cellStyle name="Normal 2" xfId="1"/>
    <cellStyle name="Normal 2 10" xfId="374"/>
    <cellStyle name="Normal 2 11" xfId="375"/>
    <cellStyle name="Normal 2 12" xfId="376"/>
    <cellStyle name="Normal 2 13" xfId="377"/>
    <cellStyle name="Normal 2 14" xfId="378"/>
    <cellStyle name="Normal 2 15" xfId="379"/>
    <cellStyle name="Normal 2 16" xfId="380"/>
    <cellStyle name="Normal 2 17" xfId="381"/>
    <cellStyle name="Normal 2 18" xfId="382"/>
    <cellStyle name="Normal 2 19" xfId="383"/>
    <cellStyle name="Normal 2 2" xfId="384"/>
    <cellStyle name="Normal 2 2 2" xfId="385"/>
    <cellStyle name="Normal 2 2 2 10" xfId="386"/>
    <cellStyle name="Normal 2 2 2 11" xfId="387"/>
    <cellStyle name="Normal 2 2 2 12" xfId="388"/>
    <cellStyle name="Normal 2 2 2 13" xfId="389"/>
    <cellStyle name="Normal 2 2 2 14" xfId="390"/>
    <cellStyle name="Normal 2 2 2 15" xfId="391"/>
    <cellStyle name="Normal 2 2 2 16" xfId="392"/>
    <cellStyle name="Normal 2 2 2 17" xfId="393"/>
    <cellStyle name="Normal 2 2 2 18" xfId="394"/>
    <cellStyle name="Normal 2 2 2 19" xfId="395"/>
    <cellStyle name="Normal 2 2 2 2" xfId="396"/>
    <cellStyle name="Normal 2 2 2 3" xfId="397"/>
    <cellStyle name="Normal 2 2 2 4" xfId="398"/>
    <cellStyle name="Normal 2 2 2 5" xfId="399"/>
    <cellStyle name="Normal 2 2 2 6" xfId="400"/>
    <cellStyle name="Normal 2 2 2 7" xfId="401"/>
    <cellStyle name="Normal 2 2 2 8" xfId="402"/>
    <cellStyle name="Normal 2 2 2 9" xfId="403"/>
    <cellStyle name="Normal 2 2 3" xfId="404"/>
    <cellStyle name="Normal 2 2 3 2" xfId="405"/>
    <cellStyle name="Normal 2 2 4" xfId="406"/>
    <cellStyle name="Normal 2 2 5" xfId="407"/>
    <cellStyle name="Normal 2 2 6" xfId="408"/>
    <cellStyle name="Normal 2 22" xfId="409"/>
    <cellStyle name="Normal 2 3" xfId="410"/>
    <cellStyle name="Normal 2 3 10" xfId="411"/>
    <cellStyle name="Normal 2 3 11" xfId="412"/>
    <cellStyle name="Normal 2 3 12" xfId="413"/>
    <cellStyle name="Normal 2 3 13" xfId="414"/>
    <cellStyle name="Normal 2 3 14" xfId="415"/>
    <cellStyle name="Normal 2 3 15" xfId="416"/>
    <cellStyle name="Normal 2 3 16" xfId="417"/>
    <cellStyle name="Normal 2 3 17" xfId="418"/>
    <cellStyle name="Normal 2 3 18" xfId="419"/>
    <cellStyle name="Normal 2 3 19" xfId="420"/>
    <cellStyle name="Normal 2 3 2" xfId="421"/>
    <cellStyle name="Normal 2 3 3" xfId="422"/>
    <cellStyle name="Normal 2 3 4" xfId="423"/>
    <cellStyle name="Normal 2 3 5" xfId="424"/>
    <cellStyle name="Normal 2 3 6" xfId="425"/>
    <cellStyle name="Normal 2 3 7" xfId="426"/>
    <cellStyle name="Normal 2 3 8" xfId="427"/>
    <cellStyle name="Normal 2 3 9" xfId="428"/>
    <cellStyle name="Normal 2 30" xfId="429"/>
    <cellStyle name="Normal 2 4" xfId="430"/>
    <cellStyle name="Normal 2 5" xfId="431"/>
    <cellStyle name="Normal 2 6" xfId="432"/>
    <cellStyle name="Normal 2 7" xfId="433"/>
    <cellStyle name="Normal 2 8" xfId="434"/>
    <cellStyle name="Normal 2 9" xfId="435"/>
    <cellStyle name="Normal 20" xfId="436"/>
    <cellStyle name="Normal 21" xfId="437"/>
    <cellStyle name="Normal 23" xfId="438"/>
    <cellStyle name="Normal 24" xfId="439"/>
    <cellStyle name="Normal 25" xfId="440"/>
    <cellStyle name="Normal 26" xfId="441"/>
    <cellStyle name="Normal 27" xfId="760"/>
    <cellStyle name="Normal 3" xfId="5"/>
    <cellStyle name="Normal 3 10" xfId="442"/>
    <cellStyle name="Normal 3 10 2" xfId="443"/>
    <cellStyle name="Normal 3 11" xfId="444"/>
    <cellStyle name="Normal 3 11 2" xfId="445"/>
    <cellStyle name="Normal 3 12" xfId="446"/>
    <cellStyle name="Normal 3 12 2" xfId="447"/>
    <cellStyle name="Normal 3 13" xfId="448"/>
    <cellStyle name="Normal 3 13 2" xfId="449"/>
    <cellStyle name="Normal 3 2" xfId="450"/>
    <cellStyle name="Normal 3 2 2" xfId="451"/>
    <cellStyle name="Normal 3 2 3" xfId="452"/>
    <cellStyle name="Normal 3 2 4" xfId="453"/>
    <cellStyle name="Normal 3 2 5" xfId="454"/>
    <cellStyle name="Normal 3 3" xfId="455"/>
    <cellStyle name="Normal 3 4" xfId="456"/>
    <cellStyle name="Normal 3 4 2" xfId="457"/>
    <cellStyle name="Normal 3 5" xfId="458"/>
    <cellStyle name="Normal 3 5 2" xfId="459"/>
    <cellStyle name="Normal 3 6" xfId="460"/>
    <cellStyle name="Normal 3 6 2" xfId="461"/>
    <cellStyle name="Normal 3 7" xfId="462"/>
    <cellStyle name="Normal 3 7 2" xfId="463"/>
    <cellStyle name="Normal 3 8" xfId="464"/>
    <cellStyle name="Normal 3 8 2" xfId="465"/>
    <cellStyle name="Normal 3 9" xfId="466"/>
    <cellStyle name="Normal 3 9 2" xfId="467"/>
    <cellStyle name="Normal 33" xfId="468"/>
    <cellStyle name="Normal 34" xfId="469"/>
    <cellStyle name="Normal 35" xfId="470"/>
    <cellStyle name="Normal 4" xfId="471"/>
    <cellStyle name="Normal 4 10" xfId="472"/>
    <cellStyle name="Normal 4 11" xfId="473"/>
    <cellStyle name="Normal 4 12" xfId="474"/>
    <cellStyle name="Normal 4 13" xfId="475"/>
    <cellStyle name="Normal 4 14" xfId="476"/>
    <cellStyle name="Normal 4 15" xfId="477"/>
    <cellStyle name="Normal 4 16" xfId="478"/>
    <cellStyle name="Normal 4 17" xfId="479"/>
    <cellStyle name="Normal 4 18" xfId="480"/>
    <cellStyle name="Normal 4 19" xfId="481"/>
    <cellStyle name="Normal 4 2" xfId="482"/>
    <cellStyle name="Normal 4 3" xfId="483"/>
    <cellStyle name="Normal 4 4" xfId="484"/>
    <cellStyle name="Normal 4 5" xfId="485"/>
    <cellStyle name="Normal 4 6" xfId="486"/>
    <cellStyle name="Normal 4 7" xfId="487"/>
    <cellStyle name="Normal 4 8" xfId="488"/>
    <cellStyle name="Normal 4 9" xfId="489"/>
    <cellStyle name="Normal 40" xfId="490"/>
    <cellStyle name="Normal 41" xfId="761"/>
    <cellStyle name="Normal 42" xfId="762"/>
    <cellStyle name="Normal 43" xfId="763"/>
    <cellStyle name="Normal 49" xfId="491"/>
    <cellStyle name="Normal 5" xfId="492"/>
    <cellStyle name="Normal 5 2" xfId="764"/>
    <cellStyle name="Normal 6" xfId="493"/>
    <cellStyle name="Normal 6 2" xfId="765"/>
    <cellStyle name="Normal 7" xfId="494"/>
    <cellStyle name="Normal 7 10" xfId="495"/>
    <cellStyle name="Normal 7 11" xfId="496"/>
    <cellStyle name="Normal 7 12" xfId="497"/>
    <cellStyle name="Normal 7 13" xfId="498"/>
    <cellStyle name="Normal 7 14" xfId="499"/>
    <cellStyle name="Normal 7 15" xfId="500"/>
    <cellStyle name="Normal 7 16" xfId="501"/>
    <cellStyle name="Normal 7 17" xfId="502"/>
    <cellStyle name="Normal 7 18" xfId="503"/>
    <cellStyle name="Normal 7 19" xfId="504"/>
    <cellStyle name="Normal 7 2" xfId="505"/>
    <cellStyle name="Normal 7 2 2" xfId="506"/>
    <cellStyle name="Normal 7 2 3" xfId="507"/>
    <cellStyle name="Normal 7 2 4" xfId="508"/>
    <cellStyle name="Normal 7 2 5" xfId="509"/>
    <cellStyle name="Normal 7 20" xfId="510"/>
    <cellStyle name="Normal 7 3" xfId="511"/>
    <cellStyle name="Normal 7 4" xfId="512"/>
    <cellStyle name="Normal 7 5" xfId="513"/>
    <cellStyle name="Normal 7 6" xfId="514"/>
    <cellStyle name="Normal 7 7" xfId="515"/>
    <cellStyle name="Normal 7 8" xfId="516"/>
    <cellStyle name="Normal 7 9" xfId="517"/>
    <cellStyle name="Normal 8" xfId="518"/>
    <cellStyle name="Normal 9" xfId="519"/>
    <cellStyle name="Normal 9 2" xfId="520"/>
    <cellStyle name="Normal 9 3" xfId="521"/>
    <cellStyle name="Normal 9 4" xfId="522"/>
    <cellStyle name="Normal 9 5" xfId="523"/>
    <cellStyle name="Note" xfId="524"/>
    <cellStyle name="Note 10" xfId="525"/>
    <cellStyle name="Note 10 2" xfId="526"/>
    <cellStyle name="Note 10 2 2" xfId="527"/>
    <cellStyle name="Note 10 3" xfId="528"/>
    <cellStyle name="Note 10 4" xfId="529"/>
    <cellStyle name="Note 11" xfId="530"/>
    <cellStyle name="Note 11 2" xfId="531"/>
    <cellStyle name="Note 11 2 2" xfId="532"/>
    <cellStyle name="Note 11 3" xfId="533"/>
    <cellStyle name="Note 11 4" xfId="534"/>
    <cellStyle name="Note 12" xfId="535"/>
    <cellStyle name="Note 12 2" xfId="536"/>
    <cellStyle name="Note 12 2 2" xfId="537"/>
    <cellStyle name="Note 12 3" xfId="538"/>
    <cellStyle name="Note 12 4" xfId="539"/>
    <cellStyle name="Note 13" xfId="540"/>
    <cellStyle name="Note 2" xfId="541"/>
    <cellStyle name="Note 2 2" xfId="542"/>
    <cellStyle name="Note 2 2 2" xfId="543"/>
    <cellStyle name="Note 2 2 2 2" xfId="544"/>
    <cellStyle name="Note 2 2 3" xfId="545"/>
    <cellStyle name="Note 2 2 4" xfId="546"/>
    <cellStyle name="Note 2 3" xfId="547"/>
    <cellStyle name="Note 2 3 2" xfId="548"/>
    <cellStyle name="Note 2 4" xfId="549"/>
    <cellStyle name="Note 2 5" xfId="550"/>
    <cellStyle name="Note 3" xfId="551"/>
    <cellStyle name="Note 3 2" xfId="552"/>
    <cellStyle name="Note 3 2 2" xfId="553"/>
    <cellStyle name="Note 3 3" xfId="554"/>
    <cellStyle name="Note 3 4" xfId="555"/>
    <cellStyle name="Note 4" xfId="556"/>
    <cellStyle name="Note 4 2" xfId="557"/>
    <cellStyle name="Note 4 2 2" xfId="558"/>
    <cellStyle name="Note 4 3" xfId="559"/>
    <cellStyle name="Note 4 4" xfId="560"/>
    <cellStyle name="Note 5" xfId="561"/>
    <cellStyle name="Note 5 2" xfId="562"/>
    <cellStyle name="Note 5 2 2" xfId="563"/>
    <cellStyle name="Note 5 3" xfId="564"/>
    <cellStyle name="Note 5 4" xfId="565"/>
    <cellStyle name="Note 6" xfId="566"/>
    <cellStyle name="Note 6 2" xfId="567"/>
    <cellStyle name="Note 6 2 2" xfId="568"/>
    <cellStyle name="Note 6 3" xfId="569"/>
    <cellStyle name="Note 6 4" xfId="570"/>
    <cellStyle name="Note 7" xfId="571"/>
    <cellStyle name="Note 7 2" xfId="572"/>
    <cellStyle name="Note 7 2 2" xfId="573"/>
    <cellStyle name="Note 7 3" xfId="574"/>
    <cellStyle name="Note 7 4" xfId="575"/>
    <cellStyle name="Note 8" xfId="576"/>
    <cellStyle name="Note 8 2" xfId="577"/>
    <cellStyle name="Note 8 2 2" xfId="578"/>
    <cellStyle name="Note 8 3" xfId="579"/>
    <cellStyle name="Note 8 4" xfId="580"/>
    <cellStyle name="Note 9" xfId="581"/>
    <cellStyle name="Note 9 2" xfId="582"/>
    <cellStyle name="Note 9 2 2" xfId="583"/>
    <cellStyle name="Note 9 3" xfId="584"/>
    <cellStyle name="Note 9 4" xfId="585"/>
    <cellStyle name="NUMEROS" xfId="586"/>
    <cellStyle name="Output" xfId="587"/>
    <cellStyle name="Output 10" xfId="588"/>
    <cellStyle name="Output 10 2" xfId="589"/>
    <cellStyle name="Output 10 2 2" xfId="590"/>
    <cellStyle name="Output 10 3" xfId="591"/>
    <cellStyle name="Output 10 4" xfId="592"/>
    <cellStyle name="Output 11" xfId="593"/>
    <cellStyle name="Output 11 2" xfId="594"/>
    <cellStyle name="Output 11 2 2" xfId="595"/>
    <cellStyle name="Output 11 3" xfId="596"/>
    <cellStyle name="Output 11 4" xfId="597"/>
    <cellStyle name="Output 12" xfId="598"/>
    <cellStyle name="Output 12 2" xfId="599"/>
    <cellStyle name="Output 12 2 2" xfId="600"/>
    <cellStyle name="Output 12 3" xfId="601"/>
    <cellStyle name="Output 12 4" xfId="602"/>
    <cellStyle name="Output 13" xfId="603"/>
    <cellStyle name="Output 2" xfId="604"/>
    <cellStyle name="Output 2 2" xfId="605"/>
    <cellStyle name="Output 2 2 2" xfId="606"/>
    <cellStyle name="Output 2 3" xfId="607"/>
    <cellStyle name="Output 2 3 2" xfId="608"/>
    <cellStyle name="Output 2 4" xfId="609"/>
    <cellStyle name="Output 2 5" xfId="610"/>
    <cellStyle name="Output 3" xfId="611"/>
    <cellStyle name="Output 3 2" xfId="612"/>
    <cellStyle name="Output 3 2 2" xfId="613"/>
    <cellStyle name="Output 3 3" xfId="614"/>
    <cellStyle name="Output 3 4" xfId="615"/>
    <cellStyle name="Output 4" xfId="616"/>
    <cellStyle name="Output 4 2" xfId="617"/>
    <cellStyle name="Output 4 2 2" xfId="618"/>
    <cellStyle name="Output 4 3" xfId="619"/>
    <cellStyle name="Output 4 4" xfId="620"/>
    <cellStyle name="Output 5" xfId="621"/>
    <cellStyle name="Output 5 2" xfId="622"/>
    <cellStyle name="Output 5 2 2" xfId="623"/>
    <cellStyle name="Output 5 3" xfId="624"/>
    <cellStyle name="Output 5 4" xfId="625"/>
    <cellStyle name="Output 6" xfId="626"/>
    <cellStyle name="Output 6 2" xfId="627"/>
    <cellStyle name="Output 6 2 2" xfId="628"/>
    <cellStyle name="Output 6 3" xfId="629"/>
    <cellStyle name="Output 6 4" xfId="630"/>
    <cellStyle name="Output 7" xfId="631"/>
    <cellStyle name="Output 7 2" xfId="632"/>
    <cellStyle name="Output 7 2 2" xfId="633"/>
    <cellStyle name="Output 7 3" xfId="634"/>
    <cellStyle name="Output 7 4" xfId="635"/>
    <cellStyle name="Output 8" xfId="636"/>
    <cellStyle name="Output 8 2" xfId="637"/>
    <cellStyle name="Output 8 2 2" xfId="638"/>
    <cellStyle name="Output 8 3" xfId="639"/>
    <cellStyle name="Output 8 4" xfId="640"/>
    <cellStyle name="Output 9" xfId="641"/>
    <cellStyle name="Output 9 2" xfId="642"/>
    <cellStyle name="Output 9 2 2" xfId="643"/>
    <cellStyle name="Output 9 3" xfId="644"/>
    <cellStyle name="Output 9 4" xfId="645"/>
    <cellStyle name="padroes" xfId="646"/>
    <cellStyle name="padroes 10" xfId="647"/>
    <cellStyle name="padroes 10 2" xfId="648"/>
    <cellStyle name="padroes 11" xfId="649"/>
    <cellStyle name="padroes 11 2" xfId="650"/>
    <cellStyle name="padroes 12" xfId="651"/>
    <cellStyle name="padroes 12 2" xfId="652"/>
    <cellStyle name="padroes 13" xfId="653"/>
    <cellStyle name="padroes 13 2" xfId="654"/>
    <cellStyle name="padroes 14" xfId="655"/>
    <cellStyle name="padroes 2" xfId="656"/>
    <cellStyle name="padroes 2 2" xfId="657"/>
    <cellStyle name="padroes 2 2 2" xfId="658"/>
    <cellStyle name="padroes 2 2 2 2" xfId="659"/>
    <cellStyle name="padroes 2 2 3" xfId="660"/>
    <cellStyle name="padroes 2 3" xfId="661"/>
    <cellStyle name="padroes 2 4" xfId="662"/>
    <cellStyle name="padroes 3" xfId="663"/>
    <cellStyle name="padroes 3 2" xfId="664"/>
    <cellStyle name="padroes 3 2 2" xfId="665"/>
    <cellStyle name="padroes 3 2 2 2" xfId="666"/>
    <cellStyle name="padroes 3 2 3" xfId="667"/>
    <cellStyle name="padroes 3 3" xfId="668"/>
    <cellStyle name="padroes 3 4" xfId="669"/>
    <cellStyle name="padroes 4" xfId="670"/>
    <cellStyle name="padroes 4 2" xfId="671"/>
    <cellStyle name="padroes 5" xfId="672"/>
    <cellStyle name="padroes 5 2" xfId="673"/>
    <cellStyle name="padroes 6" xfId="674"/>
    <cellStyle name="padroes 6 2" xfId="675"/>
    <cellStyle name="padroes 7" xfId="676"/>
    <cellStyle name="padroes 7 2" xfId="677"/>
    <cellStyle name="padroes 8" xfId="678"/>
    <cellStyle name="padroes 8 2" xfId="679"/>
    <cellStyle name="padroes 9" xfId="680"/>
    <cellStyle name="padroes 9 2" xfId="681"/>
    <cellStyle name="Percentual" xfId="682"/>
    <cellStyle name="planilhas" xfId="683"/>
    <cellStyle name="Ponto" xfId="684"/>
    <cellStyle name="Porcentagem" xfId="767" builtinId="5"/>
    <cellStyle name="Porcentagem 2" xfId="685"/>
    <cellStyle name="Porcentagem 2 2" xfId="686"/>
    <cellStyle name="Porcentagem 3" xfId="687"/>
    <cellStyle name="Porcentagem 3 10" xfId="688"/>
    <cellStyle name="Porcentagem 3 11" xfId="689"/>
    <cellStyle name="Porcentagem 3 12" xfId="690"/>
    <cellStyle name="Porcentagem 3 2" xfId="691"/>
    <cellStyle name="Porcentagem 3 3" xfId="692"/>
    <cellStyle name="Porcentagem 3 4" xfId="693"/>
    <cellStyle name="Porcentagem 3 5" xfId="694"/>
    <cellStyle name="Porcentagem 3 6" xfId="695"/>
    <cellStyle name="Porcentagem 3 7" xfId="696"/>
    <cellStyle name="Porcentagem 3 8" xfId="697"/>
    <cellStyle name="Porcentagem 3 9" xfId="698"/>
    <cellStyle name="Porcentagem 4" xfId="766"/>
    <cellStyle name="Separador de milhares" xfId="3" builtinId="3"/>
    <cellStyle name="Separador de milhares 2" xfId="2"/>
    <cellStyle name="Separador de milhares 2 10" xfId="699"/>
    <cellStyle name="Separador de milhares 2 2" xfId="700"/>
    <cellStyle name="Separador de milhares 2 2 10" xfId="701"/>
    <cellStyle name="Separador de milhares 2 2 11" xfId="702"/>
    <cellStyle name="Separador de milhares 2 2 12" xfId="703"/>
    <cellStyle name="Separador de milhares 2 2 13" xfId="704"/>
    <cellStyle name="Separador de milhares 2 2 14" xfId="705"/>
    <cellStyle name="Separador de milhares 2 2 15" xfId="706"/>
    <cellStyle name="Separador de milhares 2 2 16" xfId="707"/>
    <cellStyle name="Separador de milhares 2 2 17" xfId="708"/>
    <cellStyle name="Separador de milhares 2 2 18" xfId="709"/>
    <cellStyle name="Separador de milhares 2 2 19" xfId="710"/>
    <cellStyle name="Separador de milhares 2 2 2" xfId="711"/>
    <cellStyle name="Separador de milhares 2 2 3" xfId="712"/>
    <cellStyle name="Separador de milhares 2 2 4" xfId="713"/>
    <cellStyle name="Separador de milhares 2 2 5" xfId="714"/>
    <cellStyle name="Separador de milhares 2 2 6" xfId="715"/>
    <cellStyle name="Separador de milhares 2 2 7" xfId="716"/>
    <cellStyle name="Separador de milhares 2 2 8" xfId="717"/>
    <cellStyle name="Separador de milhares 2 2 9" xfId="718"/>
    <cellStyle name="Separador de milhares 2 3" xfId="719"/>
    <cellStyle name="Separador de milhares 3" xfId="720"/>
    <cellStyle name="Separador de milhares 3 10" xfId="721"/>
    <cellStyle name="Separador de milhares 3 11" xfId="722"/>
    <cellStyle name="Separador de milhares 3 12" xfId="723"/>
    <cellStyle name="Separador de milhares 3 13" xfId="724"/>
    <cellStyle name="Separador de milhares 3 14" xfId="725"/>
    <cellStyle name="Separador de milhares 3 15" xfId="726"/>
    <cellStyle name="Separador de milhares 3 16" xfId="727"/>
    <cellStyle name="Separador de milhares 3 17" xfId="728"/>
    <cellStyle name="Separador de milhares 3 18" xfId="729"/>
    <cellStyle name="Separador de milhares 3 19" xfId="730"/>
    <cellStyle name="Separador de milhares 3 2" xfId="731"/>
    <cellStyle name="Separador de milhares 3 20" xfId="732"/>
    <cellStyle name="Separador de milhares 3 3" xfId="733"/>
    <cellStyle name="Separador de milhares 3 4" xfId="734"/>
    <cellStyle name="Separador de milhares 3 5" xfId="735"/>
    <cellStyle name="Separador de milhares 3 6" xfId="736"/>
    <cellStyle name="Separador de milhares 3 7" xfId="737"/>
    <cellStyle name="Separador de milhares 3 8" xfId="738"/>
    <cellStyle name="Separador de milhares 3 9" xfId="739"/>
    <cellStyle name="Separador de milhares 4" xfId="740"/>
    <cellStyle name="Separador de milhares 4 2" xfId="741"/>
    <cellStyle name="Separador de milhares 40" xfId="742"/>
    <cellStyle name="Separador de milhares 5" xfId="743"/>
    <cellStyle name="Separador de milhares 6" xfId="744"/>
    <cellStyle name="Separador de milhares 7" xfId="745"/>
    <cellStyle name="Separador de milhares 8" xfId="746"/>
    <cellStyle name="Standard_RP100_01 (metr.)" xfId="747"/>
    <cellStyle name="SUBTOTAIS" xfId="748"/>
    <cellStyle name="SUMA PARCIAL" xfId="749"/>
    <cellStyle name="Title" xfId="750"/>
    <cellStyle name="Titulo1" xfId="751"/>
    <cellStyle name="Titulo2" xfId="752"/>
    <cellStyle name="TITULOS" xfId="753"/>
    <cellStyle name="V¡rgula" xfId="754"/>
    <cellStyle name="V¡rgula0" xfId="755"/>
    <cellStyle name="Vírgula0" xfId="756"/>
    <cellStyle name="Warning Text" xfId="757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wmf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37</xdr:row>
      <xdr:rowOff>114300</xdr:rowOff>
    </xdr:from>
    <xdr:to>
      <xdr:col>8</xdr:col>
      <xdr:colOff>390525</xdr:colOff>
      <xdr:row>40</xdr:row>
      <xdr:rowOff>38100</xdr:rowOff>
    </xdr:to>
    <xdr:pic>
      <xdr:nvPicPr>
        <xdr:cNvPr id="2" name="Imagem 1" descr="LogoHorizontal3D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4875" y="8305800"/>
          <a:ext cx="24860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23</xdr:row>
      <xdr:rowOff>152400</xdr:rowOff>
    </xdr:from>
    <xdr:to>
      <xdr:col>12</xdr:col>
      <xdr:colOff>495300</xdr:colOff>
      <xdr:row>26</xdr:row>
      <xdr:rowOff>76200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38475" y="5505450"/>
          <a:ext cx="21050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170844</xdr:colOff>
      <xdr:row>0</xdr:row>
      <xdr:rowOff>95249</xdr:rowOff>
    </xdr:from>
    <xdr:to>
      <xdr:col>3</xdr:col>
      <xdr:colOff>2707065</xdr:colOff>
      <xdr:row>0</xdr:row>
      <xdr:rowOff>480270</xdr:rowOff>
    </xdr:to>
    <xdr:pic>
      <xdr:nvPicPr>
        <xdr:cNvPr id="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37819" y="95249"/>
          <a:ext cx="2536221" cy="3850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361950</xdr:colOff>
      <xdr:row>0</xdr:row>
      <xdr:rowOff>50800</xdr:rowOff>
    </xdr:from>
    <xdr:to>
      <xdr:col>15</xdr:col>
      <xdr:colOff>723900</xdr:colOff>
      <xdr:row>0</xdr:row>
      <xdr:rowOff>479425</xdr:rowOff>
    </xdr:to>
    <xdr:pic>
      <xdr:nvPicPr>
        <xdr:cNvPr id="4" name="Picture 2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380075" y="50800"/>
          <a:ext cx="1616075" cy="428625"/>
        </a:xfrm>
        <a:prstGeom prst="rect">
          <a:avLst/>
        </a:prstGeom>
        <a:noFill/>
      </xdr:spPr>
    </xdr:pic>
    <xdr:clientData/>
  </xdr:twoCellAnchor>
  <xdr:twoCellAnchor>
    <xdr:from>
      <xdr:col>26</xdr:col>
      <xdr:colOff>361950</xdr:colOff>
      <xdr:row>0</xdr:row>
      <xdr:rowOff>50800</xdr:rowOff>
    </xdr:from>
    <xdr:to>
      <xdr:col>27</xdr:col>
      <xdr:colOff>723900</xdr:colOff>
      <xdr:row>0</xdr:row>
      <xdr:rowOff>479425</xdr:rowOff>
    </xdr:to>
    <xdr:pic>
      <xdr:nvPicPr>
        <xdr:cNvPr id="6" name="Picture 2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380075" y="50800"/>
          <a:ext cx="1616075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8"/>
  <sheetViews>
    <sheetView showGridLines="0" view="pageBreakPreview" topLeftCell="A16" zoomScale="80" zoomScaleNormal="40" zoomScaleSheetLayoutView="80" workbookViewId="0">
      <selection activeCell="S43" sqref="S43"/>
    </sheetView>
  </sheetViews>
  <sheetFormatPr defaultRowHeight="12.75"/>
  <cols>
    <col min="1" max="1" width="10.7109375" style="23" customWidth="1"/>
    <col min="2" max="2" width="0.7109375" style="23" customWidth="1"/>
    <col min="3" max="3" width="9.42578125" style="23" customWidth="1"/>
    <col min="4" max="4" width="0.7109375" style="23" customWidth="1"/>
    <col min="5" max="5" width="8.5703125" style="23" customWidth="1"/>
    <col min="6" max="6" width="3.140625" style="23" customWidth="1"/>
    <col min="7" max="7" width="11" style="23" customWidth="1"/>
    <col min="8" max="8" width="0.7109375" style="23" customWidth="1"/>
    <col min="9" max="9" width="9.5703125" style="23" customWidth="1"/>
    <col min="10" max="10" width="0.7109375" style="23" customWidth="1"/>
    <col min="11" max="11" width="13.7109375" style="23" customWidth="1"/>
    <col min="12" max="12" width="0.7109375" style="23" customWidth="1"/>
    <col min="13" max="13" width="11.7109375" style="23" customWidth="1"/>
    <col min="14" max="14" width="0.7109375" style="23" customWidth="1"/>
    <col min="15" max="15" width="21.28515625" style="23" customWidth="1"/>
    <col min="16" max="16" width="0.7109375" style="23" customWidth="1"/>
    <col min="17" max="17" width="11.42578125" style="23" customWidth="1"/>
    <col min="18" max="18" width="3.42578125" style="23" customWidth="1"/>
    <col min="19" max="256" width="9.140625" style="23"/>
    <col min="257" max="257" width="10.7109375" style="23" customWidth="1"/>
    <col min="258" max="258" width="0.7109375" style="23" customWidth="1"/>
    <col min="259" max="259" width="9.42578125" style="23" customWidth="1"/>
    <col min="260" max="260" width="0.7109375" style="23" customWidth="1"/>
    <col min="261" max="261" width="8.5703125" style="23" customWidth="1"/>
    <col min="262" max="262" width="3.140625" style="23" customWidth="1"/>
    <col min="263" max="263" width="11" style="23" customWidth="1"/>
    <col min="264" max="264" width="0.7109375" style="23" customWidth="1"/>
    <col min="265" max="265" width="9.5703125" style="23" customWidth="1"/>
    <col min="266" max="266" width="0.7109375" style="23" customWidth="1"/>
    <col min="267" max="267" width="13.7109375" style="23" customWidth="1"/>
    <col min="268" max="268" width="0.7109375" style="23" customWidth="1"/>
    <col min="269" max="269" width="11.7109375" style="23" customWidth="1"/>
    <col min="270" max="270" width="0.7109375" style="23" customWidth="1"/>
    <col min="271" max="271" width="21.28515625" style="23" customWidth="1"/>
    <col min="272" max="272" width="0.7109375" style="23" customWidth="1"/>
    <col min="273" max="273" width="11.42578125" style="23" customWidth="1"/>
    <col min="274" max="274" width="3.42578125" style="23" customWidth="1"/>
    <col min="275" max="512" width="9.140625" style="23"/>
    <col min="513" max="513" width="10.7109375" style="23" customWidth="1"/>
    <col min="514" max="514" width="0.7109375" style="23" customWidth="1"/>
    <col min="515" max="515" width="9.42578125" style="23" customWidth="1"/>
    <col min="516" max="516" width="0.7109375" style="23" customWidth="1"/>
    <col min="517" max="517" width="8.5703125" style="23" customWidth="1"/>
    <col min="518" max="518" width="3.140625" style="23" customWidth="1"/>
    <col min="519" max="519" width="11" style="23" customWidth="1"/>
    <col min="520" max="520" width="0.7109375" style="23" customWidth="1"/>
    <col min="521" max="521" width="9.5703125" style="23" customWidth="1"/>
    <col min="522" max="522" width="0.7109375" style="23" customWidth="1"/>
    <col min="523" max="523" width="13.7109375" style="23" customWidth="1"/>
    <col min="524" max="524" width="0.7109375" style="23" customWidth="1"/>
    <col min="525" max="525" width="11.7109375" style="23" customWidth="1"/>
    <col min="526" max="526" width="0.7109375" style="23" customWidth="1"/>
    <col min="527" max="527" width="21.28515625" style="23" customWidth="1"/>
    <col min="528" max="528" width="0.7109375" style="23" customWidth="1"/>
    <col min="529" max="529" width="11.42578125" style="23" customWidth="1"/>
    <col min="530" max="530" width="3.42578125" style="23" customWidth="1"/>
    <col min="531" max="768" width="9.140625" style="23"/>
    <col min="769" max="769" width="10.7109375" style="23" customWidth="1"/>
    <col min="770" max="770" width="0.7109375" style="23" customWidth="1"/>
    <col min="771" max="771" width="9.42578125" style="23" customWidth="1"/>
    <col min="772" max="772" width="0.7109375" style="23" customWidth="1"/>
    <col min="773" max="773" width="8.5703125" style="23" customWidth="1"/>
    <col min="774" max="774" width="3.140625" style="23" customWidth="1"/>
    <col min="775" max="775" width="11" style="23" customWidth="1"/>
    <col min="776" max="776" width="0.7109375" style="23" customWidth="1"/>
    <col min="777" max="777" width="9.5703125" style="23" customWidth="1"/>
    <col min="778" max="778" width="0.7109375" style="23" customWidth="1"/>
    <col min="779" max="779" width="13.7109375" style="23" customWidth="1"/>
    <col min="780" max="780" width="0.7109375" style="23" customWidth="1"/>
    <col min="781" max="781" width="11.7109375" style="23" customWidth="1"/>
    <col min="782" max="782" width="0.7109375" style="23" customWidth="1"/>
    <col min="783" max="783" width="21.28515625" style="23" customWidth="1"/>
    <col min="784" max="784" width="0.7109375" style="23" customWidth="1"/>
    <col min="785" max="785" width="11.42578125" style="23" customWidth="1"/>
    <col min="786" max="786" width="3.42578125" style="23" customWidth="1"/>
    <col min="787" max="1024" width="9.140625" style="23"/>
    <col min="1025" max="1025" width="10.7109375" style="23" customWidth="1"/>
    <col min="1026" max="1026" width="0.7109375" style="23" customWidth="1"/>
    <col min="1027" max="1027" width="9.42578125" style="23" customWidth="1"/>
    <col min="1028" max="1028" width="0.7109375" style="23" customWidth="1"/>
    <col min="1029" max="1029" width="8.5703125" style="23" customWidth="1"/>
    <col min="1030" max="1030" width="3.140625" style="23" customWidth="1"/>
    <col min="1031" max="1031" width="11" style="23" customWidth="1"/>
    <col min="1032" max="1032" width="0.7109375" style="23" customWidth="1"/>
    <col min="1033" max="1033" width="9.5703125" style="23" customWidth="1"/>
    <col min="1034" max="1034" width="0.7109375" style="23" customWidth="1"/>
    <col min="1035" max="1035" width="13.7109375" style="23" customWidth="1"/>
    <col min="1036" max="1036" width="0.7109375" style="23" customWidth="1"/>
    <col min="1037" max="1037" width="11.7109375" style="23" customWidth="1"/>
    <col min="1038" max="1038" width="0.7109375" style="23" customWidth="1"/>
    <col min="1039" max="1039" width="21.28515625" style="23" customWidth="1"/>
    <col min="1040" max="1040" width="0.7109375" style="23" customWidth="1"/>
    <col min="1041" max="1041" width="11.42578125" style="23" customWidth="1"/>
    <col min="1042" max="1042" width="3.42578125" style="23" customWidth="1"/>
    <col min="1043" max="1280" width="9.140625" style="23"/>
    <col min="1281" max="1281" width="10.7109375" style="23" customWidth="1"/>
    <col min="1282" max="1282" width="0.7109375" style="23" customWidth="1"/>
    <col min="1283" max="1283" width="9.42578125" style="23" customWidth="1"/>
    <col min="1284" max="1284" width="0.7109375" style="23" customWidth="1"/>
    <col min="1285" max="1285" width="8.5703125" style="23" customWidth="1"/>
    <col min="1286" max="1286" width="3.140625" style="23" customWidth="1"/>
    <col min="1287" max="1287" width="11" style="23" customWidth="1"/>
    <col min="1288" max="1288" width="0.7109375" style="23" customWidth="1"/>
    <col min="1289" max="1289" width="9.5703125" style="23" customWidth="1"/>
    <col min="1290" max="1290" width="0.7109375" style="23" customWidth="1"/>
    <col min="1291" max="1291" width="13.7109375" style="23" customWidth="1"/>
    <col min="1292" max="1292" width="0.7109375" style="23" customWidth="1"/>
    <col min="1293" max="1293" width="11.7109375" style="23" customWidth="1"/>
    <col min="1294" max="1294" width="0.7109375" style="23" customWidth="1"/>
    <col min="1295" max="1295" width="21.28515625" style="23" customWidth="1"/>
    <col min="1296" max="1296" width="0.7109375" style="23" customWidth="1"/>
    <col min="1297" max="1297" width="11.42578125" style="23" customWidth="1"/>
    <col min="1298" max="1298" width="3.42578125" style="23" customWidth="1"/>
    <col min="1299" max="1536" width="9.140625" style="23"/>
    <col min="1537" max="1537" width="10.7109375" style="23" customWidth="1"/>
    <col min="1538" max="1538" width="0.7109375" style="23" customWidth="1"/>
    <col min="1539" max="1539" width="9.42578125" style="23" customWidth="1"/>
    <col min="1540" max="1540" width="0.7109375" style="23" customWidth="1"/>
    <col min="1541" max="1541" width="8.5703125" style="23" customWidth="1"/>
    <col min="1542" max="1542" width="3.140625" style="23" customWidth="1"/>
    <col min="1543" max="1543" width="11" style="23" customWidth="1"/>
    <col min="1544" max="1544" width="0.7109375" style="23" customWidth="1"/>
    <col min="1545" max="1545" width="9.5703125" style="23" customWidth="1"/>
    <col min="1546" max="1546" width="0.7109375" style="23" customWidth="1"/>
    <col min="1547" max="1547" width="13.7109375" style="23" customWidth="1"/>
    <col min="1548" max="1548" width="0.7109375" style="23" customWidth="1"/>
    <col min="1549" max="1549" width="11.7109375" style="23" customWidth="1"/>
    <col min="1550" max="1550" width="0.7109375" style="23" customWidth="1"/>
    <col min="1551" max="1551" width="21.28515625" style="23" customWidth="1"/>
    <col min="1552" max="1552" width="0.7109375" style="23" customWidth="1"/>
    <col min="1553" max="1553" width="11.42578125" style="23" customWidth="1"/>
    <col min="1554" max="1554" width="3.42578125" style="23" customWidth="1"/>
    <col min="1555" max="1792" width="9.140625" style="23"/>
    <col min="1793" max="1793" width="10.7109375" style="23" customWidth="1"/>
    <col min="1794" max="1794" width="0.7109375" style="23" customWidth="1"/>
    <col min="1795" max="1795" width="9.42578125" style="23" customWidth="1"/>
    <col min="1796" max="1796" width="0.7109375" style="23" customWidth="1"/>
    <col min="1797" max="1797" width="8.5703125" style="23" customWidth="1"/>
    <col min="1798" max="1798" width="3.140625" style="23" customWidth="1"/>
    <col min="1799" max="1799" width="11" style="23" customWidth="1"/>
    <col min="1800" max="1800" width="0.7109375" style="23" customWidth="1"/>
    <col min="1801" max="1801" width="9.5703125" style="23" customWidth="1"/>
    <col min="1802" max="1802" width="0.7109375" style="23" customWidth="1"/>
    <col min="1803" max="1803" width="13.7109375" style="23" customWidth="1"/>
    <col min="1804" max="1804" width="0.7109375" style="23" customWidth="1"/>
    <col min="1805" max="1805" width="11.7109375" style="23" customWidth="1"/>
    <col min="1806" max="1806" width="0.7109375" style="23" customWidth="1"/>
    <col min="1807" max="1807" width="21.28515625" style="23" customWidth="1"/>
    <col min="1808" max="1808" width="0.7109375" style="23" customWidth="1"/>
    <col min="1809" max="1809" width="11.42578125" style="23" customWidth="1"/>
    <col min="1810" max="1810" width="3.42578125" style="23" customWidth="1"/>
    <col min="1811" max="2048" width="9.140625" style="23"/>
    <col min="2049" max="2049" width="10.7109375" style="23" customWidth="1"/>
    <col min="2050" max="2050" width="0.7109375" style="23" customWidth="1"/>
    <col min="2051" max="2051" width="9.42578125" style="23" customWidth="1"/>
    <col min="2052" max="2052" width="0.7109375" style="23" customWidth="1"/>
    <col min="2053" max="2053" width="8.5703125" style="23" customWidth="1"/>
    <col min="2054" max="2054" width="3.140625" style="23" customWidth="1"/>
    <col min="2055" max="2055" width="11" style="23" customWidth="1"/>
    <col min="2056" max="2056" width="0.7109375" style="23" customWidth="1"/>
    <col min="2057" max="2057" width="9.5703125" style="23" customWidth="1"/>
    <col min="2058" max="2058" width="0.7109375" style="23" customWidth="1"/>
    <col min="2059" max="2059" width="13.7109375" style="23" customWidth="1"/>
    <col min="2060" max="2060" width="0.7109375" style="23" customWidth="1"/>
    <col min="2061" max="2061" width="11.7109375" style="23" customWidth="1"/>
    <col min="2062" max="2062" width="0.7109375" style="23" customWidth="1"/>
    <col min="2063" max="2063" width="21.28515625" style="23" customWidth="1"/>
    <col min="2064" max="2064" width="0.7109375" style="23" customWidth="1"/>
    <col min="2065" max="2065" width="11.42578125" style="23" customWidth="1"/>
    <col min="2066" max="2066" width="3.42578125" style="23" customWidth="1"/>
    <col min="2067" max="2304" width="9.140625" style="23"/>
    <col min="2305" max="2305" width="10.7109375" style="23" customWidth="1"/>
    <col min="2306" max="2306" width="0.7109375" style="23" customWidth="1"/>
    <col min="2307" max="2307" width="9.42578125" style="23" customWidth="1"/>
    <col min="2308" max="2308" width="0.7109375" style="23" customWidth="1"/>
    <col min="2309" max="2309" width="8.5703125" style="23" customWidth="1"/>
    <col min="2310" max="2310" width="3.140625" style="23" customWidth="1"/>
    <col min="2311" max="2311" width="11" style="23" customWidth="1"/>
    <col min="2312" max="2312" width="0.7109375" style="23" customWidth="1"/>
    <col min="2313" max="2313" width="9.5703125" style="23" customWidth="1"/>
    <col min="2314" max="2314" width="0.7109375" style="23" customWidth="1"/>
    <col min="2315" max="2315" width="13.7109375" style="23" customWidth="1"/>
    <col min="2316" max="2316" width="0.7109375" style="23" customWidth="1"/>
    <col min="2317" max="2317" width="11.7109375" style="23" customWidth="1"/>
    <col min="2318" max="2318" width="0.7109375" style="23" customWidth="1"/>
    <col min="2319" max="2319" width="21.28515625" style="23" customWidth="1"/>
    <col min="2320" max="2320" width="0.7109375" style="23" customWidth="1"/>
    <col min="2321" max="2321" width="11.42578125" style="23" customWidth="1"/>
    <col min="2322" max="2322" width="3.42578125" style="23" customWidth="1"/>
    <col min="2323" max="2560" width="9.140625" style="23"/>
    <col min="2561" max="2561" width="10.7109375" style="23" customWidth="1"/>
    <col min="2562" max="2562" width="0.7109375" style="23" customWidth="1"/>
    <col min="2563" max="2563" width="9.42578125" style="23" customWidth="1"/>
    <col min="2564" max="2564" width="0.7109375" style="23" customWidth="1"/>
    <col min="2565" max="2565" width="8.5703125" style="23" customWidth="1"/>
    <col min="2566" max="2566" width="3.140625" style="23" customWidth="1"/>
    <col min="2567" max="2567" width="11" style="23" customWidth="1"/>
    <col min="2568" max="2568" width="0.7109375" style="23" customWidth="1"/>
    <col min="2569" max="2569" width="9.5703125" style="23" customWidth="1"/>
    <col min="2570" max="2570" width="0.7109375" style="23" customWidth="1"/>
    <col min="2571" max="2571" width="13.7109375" style="23" customWidth="1"/>
    <col min="2572" max="2572" width="0.7109375" style="23" customWidth="1"/>
    <col min="2573" max="2573" width="11.7109375" style="23" customWidth="1"/>
    <col min="2574" max="2574" width="0.7109375" style="23" customWidth="1"/>
    <col min="2575" max="2575" width="21.28515625" style="23" customWidth="1"/>
    <col min="2576" max="2576" width="0.7109375" style="23" customWidth="1"/>
    <col min="2577" max="2577" width="11.42578125" style="23" customWidth="1"/>
    <col min="2578" max="2578" width="3.42578125" style="23" customWidth="1"/>
    <col min="2579" max="2816" width="9.140625" style="23"/>
    <col min="2817" max="2817" width="10.7109375" style="23" customWidth="1"/>
    <col min="2818" max="2818" width="0.7109375" style="23" customWidth="1"/>
    <col min="2819" max="2819" width="9.42578125" style="23" customWidth="1"/>
    <col min="2820" max="2820" width="0.7109375" style="23" customWidth="1"/>
    <col min="2821" max="2821" width="8.5703125" style="23" customWidth="1"/>
    <col min="2822" max="2822" width="3.140625" style="23" customWidth="1"/>
    <col min="2823" max="2823" width="11" style="23" customWidth="1"/>
    <col min="2824" max="2824" width="0.7109375" style="23" customWidth="1"/>
    <col min="2825" max="2825" width="9.5703125" style="23" customWidth="1"/>
    <col min="2826" max="2826" width="0.7109375" style="23" customWidth="1"/>
    <col min="2827" max="2827" width="13.7109375" style="23" customWidth="1"/>
    <col min="2828" max="2828" width="0.7109375" style="23" customWidth="1"/>
    <col min="2829" max="2829" width="11.7109375" style="23" customWidth="1"/>
    <col min="2830" max="2830" width="0.7109375" style="23" customWidth="1"/>
    <col min="2831" max="2831" width="21.28515625" style="23" customWidth="1"/>
    <col min="2832" max="2832" width="0.7109375" style="23" customWidth="1"/>
    <col min="2833" max="2833" width="11.42578125" style="23" customWidth="1"/>
    <col min="2834" max="2834" width="3.42578125" style="23" customWidth="1"/>
    <col min="2835" max="3072" width="9.140625" style="23"/>
    <col min="3073" max="3073" width="10.7109375" style="23" customWidth="1"/>
    <col min="3074" max="3074" width="0.7109375" style="23" customWidth="1"/>
    <col min="3075" max="3075" width="9.42578125" style="23" customWidth="1"/>
    <col min="3076" max="3076" width="0.7109375" style="23" customWidth="1"/>
    <col min="3077" max="3077" width="8.5703125" style="23" customWidth="1"/>
    <col min="3078" max="3078" width="3.140625" style="23" customWidth="1"/>
    <col min="3079" max="3079" width="11" style="23" customWidth="1"/>
    <col min="3080" max="3080" width="0.7109375" style="23" customWidth="1"/>
    <col min="3081" max="3081" width="9.5703125" style="23" customWidth="1"/>
    <col min="3082" max="3082" width="0.7109375" style="23" customWidth="1"/>
    <col min="3083" max="3083" width="13.7109375" style="23" customWidth="1"/>
    <col min="3084" max="3084" width="0.7109375" style="23" customWidth="1"/>
    <col min="3085" max="3085" width="11.7109375" style="23" customWidth="1"/>
    <col min="3086" max="3086" width="0.7109375" style="23" customWidth="1"/>
    <col min="3087" max="3087" width="21.28515625" style="23" customWidth="1"/>
    <col min="3088" max="3088" width="0.7109375" style="23" customWidth="1"/>
    <col min="3089" max="3089" width="11.42578125" style="23" customWidth="1"/>
    <col min="3090" max="3090" width="3.42578125" style="23" customWidth="1"/>
    <col min="3091" max="3328" width="9.140625" style="23"/>
    <col min="3329" max="3329" width="10.7109375" style="23" customWidth="1"/>
    <col min="3330" max="3330" width="0.7109375" style="23" customWidth="1"/>
    <col min="3331" max="3331" width="9.42578125" style="23" customWidth="1"/>
    <col min="3332" max="3332" width="0.7109375" style="23" customWidth="1"/>
    <col min="3333" max="3333" width="8.5703125" style="23" customWidth="1"/>
    <col min="3334" max="3334" width="3.140625" style="23" customWidth="1"/>
    <col min="3335" max="3335" width="11" style="23" customWidth="1"/>
    <col min="3336" max="3336" width="0.7109375" style="23" customWidth="1"/>
    <col min="3337" max="3337" width="9.5703125" style="23" customWidth="1"/>
    <col min="3338" max="3338" width="0.7109375" style="23" customWidth="1"/>
    <col min="3339" max="3339" width="13.7109375" style="23" customWidth="1"/>
    <col min="3340" max="3340" width="0.7109375" style="23" customWidth="1"/>
    <col min="3341" max="3341" width="11.7109375" style="23" customWidth="1"/>
    <col min="3342" max="3342" width="0.7109375" style="23" customWidth="1"/>
    <col min="3343" max="3343" width="21.28515625" style="23" customWidth="1"/>
    <col min="3344" max="3344" width="0.7109375" style="23" customWidth="1"/>
    <col min="3345" max="3345" width="11.42578125" style="23" customWidth="1"/>
    <col min="3346" max="3346" width="3.42578125" style="23" customWidth="1"/>
    <col min="3347" max="3584" width="9.140625" style="23"/>
    <col min="3585" max="3585" width="10.7109375" style="23" customWidth="1"/>
    <col min="3586" max="3586" width="0.7109375" style="23" customWidth="1"/>
    <col min="3587" max="3587" width="9.42578125" style="23" customWidth="1"/>
    <col min="3588" max="3588" width="0.7109375" style="23" customWidth="1"/>
    <col min="3589" max="3589" width="8.5703125" style="23" customWidth="1"/>
    <col min="3590" max="3590" width="3.140625" style="23" customWidth="1"/>
    <col min="3591" max="3591" width="11" style="23" customWidth="1"/>
    <col min="3592" max="3592" width="0.7109375" style="23" customWidth="1"/>
    <col min="3593" max="3593" width="9.5703125" style="23" customWidth="1"/>
    <col min="3594" max="3594" width="0.7109375" style="23" customWidth="1"/>
    <col min="3595" max="3595" width="13.7109375" style="23" customWidth="1"/>
    <col min="3596" max="3596" width="0.7109375" style="23" customWidth="1"/>
    <col min="3597" max="3597" width="11.7109375" style="23" customWidth="1"/>
    <col min="3598" max="3598" width="0.7109375" style="23" customWidth="1"/>
    <col min="3599" max="3599" width="21.28515625" style="23" customWidth="1"/>
    <col min="3600" max="3600" width="0.7109375" style="23" customWidth="1"/>
    <col min="3601" max="3601" width="11.42578125" style="23" customWidth="1"/>
    <col min="3602" max="3602" width="3.42578125" style="23" customWidth="1"/>
    <col min="3603" max="3840" width="9.140625" style="23"/>
    <col min="3841" max="3841" width="10.7109375" style="23" customWidth="1"/>
    <col min="3842" max="3842" width="0.7109375" style="23" customWidth="1"/>
    <col min="3843" max="3843" width="9.42578125" style="23" customWidth="1"/>
    <col min="3844" max="3844" width="0.7109375" style="23" customWidth="1"/>
    <col min="3845" max="3845" width="8.5703125" style="23" customWidth="1"/>
    <col min="3846" max="3846" width="3.140625" style="23" customWidth="1"/>
    <col min="3847" max="3847" width="11" style="23" customWidth="1"/>
    <col min="3848" max="3848" width="0.7109375" style="23" customWidth="1"/>
    <col min="3849" max="3849" width="9.5703125" style="23" customWidth="1"/>
    <col min="3850" max="3850" width="0.7109375" style="23" customWidth="1"/>
    <col min="3851" max="3851" width="13.7109375" style="23" customWidth="1"/>
    <col min="3852" max="3852" width="0.7109375" style="23" customWidth="1"/>
    <col min="3853" max="3853" width="11.7109375" style="23" customWidth="1"/>
    <col min="3854" max="3854" width="0.7109375" style="23" customWidth="1"/>
    <col min="3855" max="3855" width="21.28515625" style="23" customWidth="1"/>
    <col min="3856" max="3856" width="0.7109375" style="23" customWidth="1"/>
    <col min="3857" max="3857" width="11.42578125" style="23" customWidth="1"/>
    <col min="3858" max="3858" width="3.42578125" style="23" customWidth="1"/>
    <col min="3859" max="4096" width="9.140625" style="23"/>
    <col min="4097" max="4097" width="10.7109375" style="23" customWidth="1"/>
    <col min="4098" max="4098" width="0.7109375" style="23" customWidth="1"/>
    <col min="4099" max="4099" width="9.42578125" style="23" customWidth="1"/>
    <col min="4100" max="4100" width="0.7109375" style="23" customWidth="1"/>
    <col min="4101" max="4101" width="8.5703125" style="23" customWidth="1"/>
    <col min="4102" max="4102" width="3.140625" style="23" customWidth="1"/>
    <col min="4103" max="4103" width="11" style="23" customWidth="1"/>
    <col min="4104" max="4104" width="0.7109375" style="23" customWidth="1"/>
    <col min="4105" max="4105" width="9.5703125" style="23" customWidth="1"/>
    <col min="4106" max="4106" width="0.7109375" style="23" customWidth="1"/>
    <col min="4107" max="4107" width="13.7109375" style="23" customWidth="1"/>
    <col min="4108" max="4108" width="0.7109375" style="23" customWidth="1"/>
    <col min="4109" max="4109" width="11.7109375" style="23" customWidth="1"/>
    <col min="4110" max="4110" width="0.7109375" style="23" customWidth="1"/>
    <col min="4111" max="4111" width="21.28515625" style="23" customWidth="1"/>
    <col min="4112" max="4112" width="0.7109375" style="23" customWidth="1"/>
    <col min="4113" max="4113" width="11.42578125" style="23" customWidth="1"/>
    <col min="4114" max="4114" width="3.42578125" style="23" customWidth="1"/>
    <col min="4115" max="4352" width="9.140625" style="23"/>
    <col min="4353" max="4353" width="10.7109375" style="23" customWidth="1"/>
    <col min="4354" max="4354" width="0.7109375" style="23" customWidth="1"/>
    <col min="4355" max="4355" width="9.42578125" style="23" customWidth="1"/>
    <col min="4356" max="4356" width="0.7109375" style="23" customWidth="1"/>
    <col min="4357" max="4357" width="8.5703125" style="23" customWidth="1"/>
    <col min="4358" max="4358" width="3.140625" style="23" customWidth="1"/>
    <col min="4359" max="4359" width="11" style="23" customWidth="1"/>
    <col min="4360" max="4360" width="0.7109375" style="23" customWidth="1"/>
    <col min="4361" max="4361" width="9.5703125" style="23" customWidth="1"/>
    <col min="4362" max="4362" width="0.7109375" style="23" customWidth="1"/>
    <col min="4363" max="4363" width="13.7109375" style="23" customWidth="1"/>
    <col min="4364" max="4364" width="0.7109375" style="23" customWidth="1"/>
    <col min="4365" max="4365" width="11.7109375" style="23" customWidth="1"/>
    <col min="4366" max="4366" width="0.7109375" style="23" customWidth="1"/>
    <col min="4367" max="4367" width="21.28515625" style="23" customWidth="1"/>
    <col min="4368" max="4368" width="0.7109375" style="23" customWidth="1"/>
    <col min="4369" max="4369" width="11.42578125" style="23" customWidth="1"/>
    <col min="4370" max="4370" width="3.42578125" style="23" customWidth="1"/>
    <col min="4371" max="4608" width="9.140625" style="23"/>
    <col min="4609" max="4609" width="10.7109375" style="23" customWidth="1"/>
    <col min="4610" max="4610" width="0.7109375" style="23" customWidth="1"/>
    <col min="4611" max="4611" width="9.42578125" style="23" customWidth="1"/>
    <col min="4612" max="4612" width="0.7109375" style="23" customWidth="1"/>
    <col min="4613" max="4613" width="8.5703125" style="23" customWidth="1"/>
    <col min="4614" max="4614" width="3.140625" style="23" customWidth="1"/>
    <col min="4615" max="4615" width="11" style="23" customWidth="1"/>
    <col min="4616" max="4616" width="0.7109375" style="23" customWidth="1"/>
    <col min="4617" max="4617" width="9.5703125" style="23" customWidth="1"/>
    <col min="4618" max="4618" width="0.7109375" style="23" customWidth="1"/>
    <col min="4619" max="4619" width="13.7109375" style="23" customWidth="1"/>
    <col min="4620" max="4620" width="0.7109375" style="23" customWidth="1"/>
    <col min="4621" max="4621" width="11.7109375" style="23" customWidth="1"/>
    <col min="4622" max="4622" width="0.7109375" style="23" customWidth="1"/>
    <col min="4623" max="4623" width="21.28515625" style="23" customWidth="1"/>
    <col min="4624" max="4624" width="0.7109375" style="23" customWidth="1"/>
    <col min="4625" max="4625" width="11.42578125" style="23" customWidth="1"/>
    <col min="4626" max="4626" width="3.42578125" style="23" customWidth="1"/>
    <col min="4627" max="4864" width="9.140625" style="23"/>
    <col min="4865" max="4865" width="10.7109375" style="23" customWidth="1"/>
    <col min="4866" max="4866" width="0.7109375" style="23" customWidth="1"/>
    <col min="4867" max="4867" width="9.42578125" style="23" customWidth="1"/>
    <col min="4868" max="4868" width="0.7109375" style="23" customWidth="1"/>
    <col min="4869" max="4869" width="8.5703125" style="23" customWidth="1"/>
    <col min="4870" max="4870" width="3.140625" style="23" customWidth="1"/>
    <col min="4871" max="4871" width="11" style="23" customWidth="1"/>
    <col min="4872" max="4872" width="0.7109375" style="23" customWidth="1"/>
    <col min="4873" max="4873" width="9.5703125" style="23" customWidth="1"/>
    <col min="4874" max="4874" width="0.7109375" style="23" customWidth="1"/>
    <col min="4875" max="4875" width="13.7109375" style="23" customWidth="1"/>
    <col min="4876" max="4876" width="0.7109375" style="23" customWidth="1"/>
    <col min="4877" max="4877" width="11.7109375" style="23" customWidth="1"/>
    <col min="4878" max="4878" width="0.7109375" style="23" customWidth="1"/>
    <col min="4879" max="4879" width="21.28515625" style="23" customWidth="1"/>
    <col min="4880" max="4880" width="0.7109375" style="23" customWidth="1"/>
    <col min="4881" max="4881" width="11.42578125" style="23" customWidth="1"/>
    <col min="4882" max="4882" width="3.42578125" style="23" customWidth="1"/>
    <col min="4883" max="5120" width="9.140625" style="23"/>
    <col min="5121" max="5121" width="10.7109375" style="23" customWidth="1"/>
    <col min="5122" max="5122" width="0.7109375" style="23" customWidth="1"/>
    <col min="5123" max="5123" width="9.42578125" style="23" customWidth="1"/>
    <col min="5124" max="5124" width="0.7109375" style="23" customWidth="1"/>
    <col min="5125" max="5125" width="8.5703125" style="23" customWidth="1"/>
    <col min="5126" max="5126" width="3.140625" style="23" customWidth="1"/>
    <col min="5127" max="5127" width="11" style="23" customWidth="1"/>
    <col min="5128" max="5128" width="0.7109375" style="23" customWidth="1"/>
    <col min="5129" max="5129" width="9.5703125" style="23" customWidth="1"/>
    <col min="5130" max="5130" width="0.7109375" style="23" customWidth="1"/>
    <col min="5131" max="5131" width="13.7109375" style="23" customWidth="1"/>
    <col min="5132" max="5132" width="0.7109375" style="23" customWidth="1"/>
    <col min="5133" max="5133" width="11.7109375" style="23" customWidth="1"/>
    <col min="5134" max="5134" width="0.7109375" style="23" customWidth="1"/>
    <col min="5135" max="5135" width="21.28515625" style="23" customWidth="1"/>
    <col min="5136" max="5136" width="0.7109375" style="23" customWidth="1"/>
    <col min="5137" max="5137" width="11.42578125" style="23" customWidth="1"/>
    <col min="5138" max="5138" width="3.42578125" style="23" customWidth="1"/>
    <col min="5139" max="5376" width="9.140625" style="23"/>
    <col min="5377" max="5377" width="10.7109375" style="23" customWidth="1"/>
    <col min="5378" max="5378" width="0.7109375" style="23" customWidth="1"/>
    <col min="5379" max="5379" width="9.42578125" style="23" customWidth="1"/>
    <col min="5380" max="5380" width="0.7109375" style="23" customWidth="1"/>
    <col min="5381" max="5381" width="8.5703125" style="23" customWidth="1"/>
    <col min="5382" max="5382" width="3.140625" style="23" customWidth="1"/>
    <col min="5383" max="5383" width="11" style="23" customWidth="1"/>
    <col min="5384" max="5384" width="0.7109375" style="23" customWidth="1"/>
    <col min="5385" max="5385" width="9.5703125" style="23" customWidth="1"/>
    <col min="5386" max="5386" width="0.7109375" style="23" customWidth="1"/>
    <col min="5387" max="5387" width="13.7109375" style="23" customWidth="1"/>
    <col min="5388" max="5388" width="0.7109375" style="23" customWidth="1"/>
    <col min="5389" max="5389" width="11.7109375" style="23" customWidth="1"/>
    <col min="5390" max="5390" width="0.7109375" style="23" customWidth="1"/>
    <col min="5391" max="5391" width="21.28515625" style="23" customWidth="1"/>
    <col min="5392" max="5392" width="0.7109375" style="23" customWidth="1"/>
    <col min="5393" max="5393" width="11.42578125" style="23" customWidth="1"/>
    <col min="5394" max="5394" width="3.42578125" style="23" customWidth="1"/>
    <col min="5395" max="5632" width="9.140625" style="23"/>
    <col min="5633" max="5633" width="10.7109375" style="23" customWidth="1"/>
    <col min="5634" max="5634" width="0.7109375" style="23" customWidth="1"/>
    <col min="5635" max="5635" width="9.42578125" style="23" customWidth="1"/>
    <col min="5636" max="5636" width="0.7109375" style="23" customWidth="1"/>
    <col min="5637" max="5637" width="8.5703125" style="23" customWidth="1"/>
    <col min="5638" max="5638" width="3.140625" style="23" customWidth="1"/>
    <col min="5639" max="5639" width="11" style="23" customWidth="1"/>
    <col min="5640" max="5640" width="0.7109375" style="23" customWidth="1"/>
    <col min="5641" max="5641" width="9.5703125" style="23" customWidth="1"/>
    <col min="5642" max="5642" width="0.7109375" style="23" customWidth="1"/>
    <col min="5643" max="5643" width="13.7109375" style="23" customWidth="1"/>
    <col min="5644" max="5644" width="0.7109375" style="23" customWidth="1"/>
    <col min="5645" max="5645" width="11.7109375" style="23" customWidth="1"/>
    <col min="5646" max="5646" width="0.7109375" style="23" customWidth="1"/>
    <col min="5647" max="5647" width="21.28515625" style="23" customWidth="1"/>
    <col min="5648" max="5648" width="0.7109375" style="23" customWidth="1"/>
    <col min="5649" max="5649" width="11.42578125" style="23" customWidth="1"/>
    <col min="5650" max="5650" width="3.42578125" style="23" customWidth="1"/>
    <col min="5651" max="5888" width="9.140625" style="23"/>
    <col min="5889" max="5889" width="10.7109375" style="23" customWidth="1"/>
    <col min="5890" max="5890" width="0.7109375" style="23" customWidth="1"/>
    <col min="5891" max="5891" width="9.42578125" style="23" customWidth="1"/>
    <col min="5892" max="5892" width="0.7109375" style="23" customWidth="1"/>
    <col min="5893" max="5893" width="8.5703125" style="23" customWidth="1"/>
    <col min="5894" max="5894" width="3.140625" style="23" customWidth="1"/>
    <col min="5895" max="5895" width="11" style="23" customWidth="1"/>
    <col min="5896" max="5896" width="0.7109375" style="23" customWidth="1"/>
    <col min="5897" max="5897" width="9.5703125" style="23" customWidth="1"/>
    <col min="5898" max="5898" width="0.7109375" style="23" customWidth="1"/>
    <col min="5899" max="5899" width="13.7109375" style="23" customWidth="1"/>
    <col min="5900" max="5900" width="0.7109375" style="23" customWidth="1"/>
    <col min="5901" max="5901" width="11.7109375" style="23" customWidth="1"/>
    <col min="5902" max="5902" width="0.7109375" style="23" customWidth="1"/>
    <col min="5903" max="5903" width="21.28515625" style="23" customWidth="1"/>
    <col min="5904" max="5904" width="0.7109375" style="23" customWidth="1"/>
    <col min="5905" max="5905" width="11.42578125" style="23" customWidth="1"/>
    <col min="5906" max="5906" width="3.42578125" style="23" customWidth="1"/>
    <col min="5907" max="6144" width="9.140625" style="23"/>
    <col min="6145" max="6145" width="10.7109375" style="23" customWidth="1"/>
    <col min="6146" max="6146" width="0.7109375" style="23" customWidth="1"/>
    <col min="6147" max="6147" width="9.42578125" style="23" customWidth="1"/>
    <col min="6148" max="6148" width="0.7109375" style="23" customWidth="1"/>
    <col min="6149" max="6149" width="8.5703125" style="23" customWidth="1"/>
    <col min="6150" max="6150" width="3.140625" style="23" customWidth="1"/>
    <col min="6151" max="6151" width="11" style="23" customWidth="1"/>
    <col min="6152" max="6152" width="0.7109375" style="23" customWidth="1"/>
    <col min="6153" max="6153" width="9.5703125" style="23" customWidth="1"/>
    <col min="6154" max="6154" width="0.7109375" style="23" customWidth="1"/>
    <col min="6155" max="6155" width="13.7109375" style="23" customWidth="1"/>
    <col min="6156" max="6156" width="0.7109375" style="23" customWidth="1"/>
    <col min="6157" max="6157" width="11.7109375" style="23" customWidth="1"/>
    <col min="6158" max="6158" width="0.7109375" style="23" customWidth="1"/>
    <col min="6159" max="6159" width="21.28515625" style="23" customWidth="1"/>
    <col min="6160" max="6160" width="0.7109375" style="23" customWidth="1"/>
    <col min="6161" max="6161" width="11.42578125" style="23" customWidth="1"/>
    <col min="6162" max="6162" width="3.42578125" style="23" customWidth="1"/>
    <col min="6163" max="6400" width="9.140625" style="23"/>
    <col min="6401" max="6401" width="10.7109375" style="23" customWidth="1"/>
    <col min="6402" max="6402" width="0.7109375" style="23" customWidth="1"/>
    <col min="6403" max="6403" width="9.42578125" style="23" customWidth="1"/>
    <col min="6404" max="6404" width="0.7109375" style="23" customWidth="1"/>
    <col min="6405" max="6405" width="8.5703125" style="23" customWidth="1"/>
    <col min="6406" max="6406" width="3.140625" style="23" customWidth="1"/>
    <col min="6407" max="6407" width="11" style="23" customWidth="1"/>
    <col min="6408" max="6408" width="0.7109375" style="23" customWidth="1"/>
    <col min="6409" max="6409" width="9.5703125" style="23" customWidth="1"/>
    <col min="6410" max="6410" width="0.7109375" style="23" customWidth="1"/>
    <col min="6411" max="6411" width="13.7109375" style="23" customWidth="1"/>
    <col min="6412" max="6412" width="0.7109375" style="23" customWidth="1"/>
    <col min="6413" max="6413" width="11.7109375" style="23" customWidth="1"/>
    <col min="6414" max="6414" width="0.7109375" style="23" customWidth="1"/>
    <col min="6415" max="6415" width="21.28515625" style="23" customWidth="1"/>
    <col min="6416" max="6416" width="0.7109375" style="23" customWidth="1"/>
    <col min="6417" max="6417" width="11.42578125" style="23" customWidth="1"/>
    <col min="6418" max="6418" width="3.42578125" style="23" customWidth="1"/>
    <col min="6419" max="6656" width="9.140625" style="23"/>
    <col min="6657" max="6657" width="10.7109375" style="23" customWidth="1"/>
    <col min="6658" max="6658" width="0.7109375" style="23" customWidth="1"/>
    <col min="6659" max="6659" width="9.42578125" style="23" customWidth="1"/>
    <col min="6660" max="6660" width="0.7109375" style="23" customWidth="1"/>
    <col min="6661" max="6661" width="8.5703125" style="23" customWidth="1"/>
    <col min="6662" max="6662" width="3.140625" style="23" customWidth="1"/>
    <col min="6663" max="6663" width="11" style="23" customWidth="1"/>
    <col min="6664" max="6664" width="0.7109375" style="23" customWidth="1"/>
    <col min="6665" max="6665" width="9.5703125" style="23" customWidth="1"/>
    <col min="6666" max="6666" width="0.7109375" style="23" customWidth="1"/>
    <col min="6667" max="6667" width="13.7109375" style="23" customWidth="1"/>
    <col min="6668" max="6668" width="0.7109375" style="23" customWidth="1"/>
    <col min="6669" max="6669" width="11.7109375" style="23" customWidth="1"/>
    <col min="6670" max="6670" width="0.7109375" style="23" customWidth="1"/>
    <col min="6671" max="6671" width="21.28515625" style="23" customWidth="1"/>
    <col min="6672" max="6672" width="0.7109375" style="23" customWidth="1"/>
    <col min="6673" max="6673" width="11.42578125" style="23" customWidth="1"/>
    <col min="6674" max="6674" width="3.42578125" style="23" customWidth="1"/>
    <col min="6675" max="6912" width="9.140625" style="23"/>
    <col min="6913" max="6913" width="10.7109375" style="23" customWidth="1"/>
    <col min="6914" max="6914" width="0.7109375" style="23" customWidth="1"/>
    <col min="6915" max="6915" width="9.42578125" style="23" customWidth="1"/>
    <col min="6916" max="6916" width="0.7109375" style="23" customWidth="1"/>
    <col min="6917" max="6917" width="8.5703125" style="23" customWidth="1"/>
    <col min="6918" max="6918" width="3.140625" style="23" customWidth="1"/>
    <col min="6919" max="6919" width="11" style="23" customWidth="1"/>
    <col min="6920" max="6920" width="0.7109375" style="23" customWidth="1"/>
    <col min="6921" max="6921" width="9.5703125" style="23" customWidth="1"/>
    <col min="6922" max="6922" width="0.7109375" style="23" customWidth="1"/>
    <col min="6923" max="6923" width="13.7109375" style="23" customWidth="1"/>
    <col min="6924" max="6924" width="0.7109375" style="23" customWidth="1"/>
    <col min="6925" max="6925" width="11.7109375" style="23" customWidth="1"/>
    <col min="6926" max="6926" width="0.7109375" style="23" customWidth="1"/>
    <col min="6927" max="6927" width="21.28515625" style="23" customWidth="1"/>
    <col min="6928" max="6928" width="0.7109375" style="23" customWidth="1"/>
    <col min="6929" max="6929" width="11.42578125" style="23" customWidth="1"/>
    <col min="6930" max="6930" width="3.42578125" style="23" customWidth="1"/>
    <col min="6931" max="7168" width="9.140625" style="23"/>
    <col min="7169" max="7169" width="10.7109375" style="23" customWidth="1"/>
    <col min="7170" max="7170" width="0.7109375" style="23" customWidth="1"/>
    <col min="7171" max="7171" width="9.42578125" style="23" customWidth="1"/>
    <col min="7172" max="7172" width="0.7109375" style="23" customWidth="1"/>
    <col min="7173" max="7173" width="8.5703125" style="23" customWidth="1"/>
    <col min="7174" max="7174" width="3.140625" style="23" customWidth="1"/>
    <col min="7175" max="7175" width="11" style="23" customWidth="1"/>
    <col min="7176" max="7176" width="0.7109375" style="23" customWidth="1"/>
    <col min="7177" max="7177" width="9.5703125" style="23" customWidth="1"/>
    <col min="7178" max="7178" width="0.7109375" style="23" customWidth="1"/>
    <col min="7179" max="7179" width="13.7109375" style="23" customWidth="1"/>
    <col min="7180" max="7180" width="0.7109375" style="23" customWidth="1"/>
    <col min="7181" max="7181" width="11.7109375" style="23" customWidth="1"/>
    <col min="7182" max="7182" width="0.7109375" style="23" customWidth="1"/>
    <col min="7183" max="7183" width="21.28515625" style="23" customWidth="1"/>
    <col min="7184" max="7184" width="0.7109375" style="23" customWidth="1"/>
    <col min="7185" max="7185" width="11.42578125" style="23" customWidth="1"/>
    <col min="7186" max="7186" width="3.42578125" style="23" customWidth="1"/>
    <col min="7187" max="7424" width="9.140625" style="23"/>
    <col min="7425" max="7425" width="10.7109375" style="23" customWidth="1"/>
    <col min="7426" max="7426" width="0.7109375" style="23" customWidth="1"/>
    <col min="7427" max="7427" width="9.42578125" style="23" customWidth="1"/>
    <col min="7428" max="7428" width="0.7109375" style="23" customWidth="1"/>
    <col min="7429" max="7429" width="8.5703125" style="23" customWidth="1"/>
    <col min="7430" max="7430" width="3.140625" style="23" customWidth="1"/>
    <col min="7431" max="7431" width="11" style="23" customWidth="1"/>
    <col min="7432" max="7432" width="0.7109375" style="23" customWidth="1"/>
    <col min="7433" max="7433" width="9.5703125" style="23" customWidth="1"/>
    <col min="7434" max="7434" width="0.7109375" style="23" customWidth="1"/>
    <col min="7435" max="7435" width="13.7109375" style="23" customWidth="1"/>
    <col min="7436" max="7436" width="0.7109375" style="23" customWidth="1"/>
    <col min="7437" max="7437" width="11.7109375" style="23" customWidth="1"/>
    <col min="7438" max="7438" width="0.7109375" style="23" customWidth="1"/>
    <col min="7439" max="7439" width="21.28515625" style="23" customWidth="1"/>
    <col min="7440" max="7440" width="0.7109375" style="23" customWidth="1"/>
    <col min="7441" max="7441" width="11.42578125" style="23" customWidth="1"/>
    <col min="7442" max="7442" width="3.42578125" style="23" customWidth="1"/>
    <col min="7443" max="7680" width="9.140625" style="23"/>
    <col min="7681" max="7681" width="10.7109375" style="23" customWidth="1"/>
    <col min="7682" max="7682" width="0.7109375" style="23" customWidth="1"/>
    <col min="7683" max="7683" width="9.42578125" style="23" customWidth="1"/>
    <col min="7684" max="7684" width="0.7109375" style="23" customWidth="1"/>
    <col min="7685" max="7685" width="8.5703125" style="23" customWidth="1"/>
    <col min="7686" max="7686" width="3.140625" style="23" customWidth="1"/>
    <col min="7687" max="7687" width="11" style="23" customWidth="1"/>
    <col min="7688" max="7688" width="0.7109375" style="23" customWidth="1"/>
    <col min="7689" max="7689" width="9.5703125" style="23" customWidth="1"/>
    <col min="7690" max="7690" width="0.7109375" style="23" customWidth="1"/>
    <col min="7691" max="7691" width="13.7109375" style="23" customWidth="1"/>
    <col min="7692" max="7692" width="0.7109375" style="23" customWidth="1"/>
    <col min="7693" max="7693" width="11.7109375" style="23" customWidth="1"/>
    <col min="7694" max="7694" width="0.7109375" style="23" customWidth="1"/>
    <col min="7695" max="7695" width="21.28515625" style="23" customWidth="1"/>
    <col min="7696" max="7696" width="0.7109375" style="23" customWidth="1"/>
    <col min="7697" max="7697" width="11.42578125" style="23" customWidth="1"/>
    <col min="7698" max="7698" width="3.42578125" style="23" customWidth="1"/>
    <col min="7699" max="7936" width="9.140625" style="23"/>
    <col min="7937" max="7937" width="10.7109375" style="23" customWidth="1"/>
    <col min="7938" max="7938" width="0.7109375" style="23" customWidth="1"/>
    <col min="7939" max="7939" width="9.42578125" style="23" customWidth="1"/>
    <col min="7940" max="7940" width="0.7109375" style="23" customWidth="1"/>
    <col min="7941" max="7941" width="8.5703125" style="23" customWidth="1"/>
    <col min="7942" max="7942" width="3.140625" style="23" customWidth="1"/>
    <col min="7943" max="7943" width="11" style="23" customWidth="1"/>
    <col min="7944" max="7944" width="0.7109375" style="23" customWidth="1"/>
    <col min="7945" max="7945" width="9.5703125" style="23" customWidth="1"/>
    <col min="7946" max="7946" width="0.7109375" style="23" customWidth="1"/>
    <col min="7947" max="7947" width="13.7109375" style="23" customWidth="1"/>
    <col min="7948" max="7948" width="0.7109375" style="23" customWidth="1"/>
    <col min="7949" max="7949" width="11.7109375" style="23" customWidth="1"/>
    <col min="7950" max="7950" width="0.7109375" style="23" customWidth="1"/>
    <col min="7951" max="7951" width="21.28515625" style="23" customWidth="1"/>
    <col min="7952" max="7952" width="0.7109375" style="23" customWidth="1"/>
    <col min="7953" max="7953" width="11.42578125" style="23" customWidth="1"/>
    <col min="7954" max="7954" width="3.42578125" style="23" customWidth="1"/>
    <col min="7955" max="8192" width="9.140625" style="23"/>
    <col min="8193" max="8193" width="10.7109375" style="23" customWidth="1"/>
    <col min="8194" max="8194" width="0.7109375" style="23" customWidth="1"/>
    <col min="8195" max="8195" width="9.42578125" style="23" customWidth="1"/>
    <col min="8196" max="8196" width="0.7109375" style="23" customWidth="1"/>
    <col min="8197" max="8197" width="8.5703125" style="23" customWidth="1"/>
    <col min="8198" max="8198" width="3.140625" style="23" customWidth="1"/>
    <col min="8199" max="8199" width="11" style="23" customWidth="1"/>
    <col min="8200" max="8200" width="0.7109375" style="23" customWidth="1"/>
    <col min="8201" max="8201" width="9.5703125" style="23" customWidth="1"/>
    <col min="8202" max="8202" width="0.7109375" style="23" customWidth="1"/>
    <col min="8203" max="8203" width="13.7109375" style="23" customWidth="1"/>
    <col min="8204" max="8204" width="0.7109375" style="23" customWidth="1"/>
    <col min="8205" max="8205" width="11.7109375" style="23" customWidth="1"/>
    <col min="8206" max="8206" width="0.7109375" style="23" customWidth="1"/>
    <col min="8207" max="8207" width="21.28515625" style="23" customWidth="1"/>
    <col min="8208" max="8208" width="0.7109375" style="23" customWidth="1"/>
    <col min="8209" max="8209" width="11.42578125" style="23" customWidth="1"/>
    <col min="8210" max="8210" width="3.42578125" style="23" customWidth="1"/>
    <col min="8211" max="8448" width="9.140625" style="23"/>
    <col min="8449" max="8449" width="10.7109375" style="23" customWidth="1"/>
    <col min="8450" max="8450" width="0.7109375" style="23" customWidth="1"/>
    <col min="8451" max="8451" width="9.42578125" style="23" customWidth="1"/>
    <col min="8452" max="8452" width="0.7109375" style="23" customWidth="1"/>
    <col min="8453" max="8453" width="8.5703125" style="23" customWidth="1"/>
    <col min="8454" max="8454" width="3.140625" style="23" customWidth="1"/>
    <col min="8455" max="8455" width="11" style="23" customWidth="1"/>
    <col min="8456" max="8456" width="0.7109375" style="23" customWidth="1"/>
    <col min="8457" max="8457" width="9.5703125" style="23" customWidth="1"/>
    <col min="8458" max="8458" width="0.7109375" style="23" customWidth="1"/>
    <col min="8459" max="8459" width="13.7109375" style="23" customWidth="1"/>
    <col min="8460" max="8460" width="0.7109375" style="23" customWidth="1"/>
    <col min="8461" max="8461" width="11.7109375" style="23" customWidth="1"/>
    <col min="8462" max="8462" width="0.7109375" style="23" customWidth="1"/>
    <col min="8463" max="8463" width="21.28515625" style="23" customWidth="1"/>
    <col min="8464" max="8464" width="0.7109375" style="23" customWidth="1"/>
    <col min="8465" max="8465" width="11.42578125" style="23" customWidth="1"/>
    <col min="8466" max="8466" width="3.42578125" style="23" customWidth="1"/>
    <col min="8467" max="8704" width="9.140625" style="23"/>
    <col min="8705" max="8705" width="10.7109375" style="23" customWidth="1"/>
    <col min="8706" max="8706" width="0.7109375" style="23" customWidth="1"/>
    <col min="8707" max="8707" width="9.42578125" style="23" customWidth="1"/>
    <col min="8708" max="8708" width="0.7109375" style="23" customWidth="1"/>
    <col min="8709" max="8709" width="8.5703125" style="23" customWidth="1"/>
    <col min="8710" max="8710" width="3.140625" style="23" customWidth="1"/>
    <col min="8711" max="8711" width="11" style="23" customWidth="1"/>
    <col min="8712" max="8712" width="0.7109375" style="23" customWidth="1"/>
    <col min="8713" max="8713" width="9.5703125" style="23" customWidth="1"/>
    <col min="8714" max="8714" width="0.7109375" style="23" customWidth="1"/>
    <col min="8715" max="8715" width="13.7109375" style="23" customWidth="1"/>
    <col min="8716" max="8716" width="0.7109375" style="23" customWidth="1"/>
    <col min="8717" max="8717" width="11.7109375" style="23" customWidth="1"/>
    <col min="8718" max="8718" width="0.7109375" style="23" customWidth="1"/>
    <col min="8719" max="8719" width="21.28515625" style="23" customWidth="1"/>
    <col min="8720" max="8720" width="0.7109375" style="23" customWidth="1"/>
    <col min="8721" max="8721" width="11.42578125" style="23" customWidth="1"/>
    <col min="8722" max="8722" width="3.42578125" style="23" customWidth="1"/>
    <col min="8723" max="8960" width="9.140625" style="23"/>
    <col min="8961" max="8961" width="10.7109375" style="23" customWidth="1"/>
    <col min="8962" max="8962" width="0.7109375" style="23" customWidth="1"/>
    <col min="8963" max="8963" width="9.42578125" style="23" customWidth="1"/>
    <col min="8964" max="8964" width="0.7109375" style="23" customWidth="1"/>
    <col min="8965" max="8965" width="8.5703125" style="23" customWidth="1"/>
    <col min="8966" max="8966" width="3.140625" style="23" customWidth="1"/>
    <col min="8967" max="8967" width="11" style="23" customWidth="1"/>
    <col min="8968" max="8968" width="0.7109375" style="23" customWidth="1"/>
    <col min="8969" max="8969" width="9.5703125" style="23" customWidth="1"/>
    <col min="8970" max="8970" width="0.7109375" style="23" customWidth="1"/>
    <col min="8971" max="8971" width="13.7109375" style="23" customWidth="1"/>
    <col min="8972" max="8972" width="0.7109375" style="23" customWidth="1"/>
    <col min="8973" max="8973" width="11.7109375" style="23" customWidth="1"/>
    <col min="8974" max="8974" width="0.7109375" style="23" customWidth="1"/>
    <col min="8975" max="8975" width="21.28515625" style="23" customWidth="1"/>
    <col min="8976" max="8976" width="0.7109375" style="23" customWidth="1"/>
    <col min="8977" max="8977" width="11.42578125" style="23" customWidth="1"/>
    <col min="8978" max="8978" width="3.42578125" style="23" customWidth="1"/>
    <col min="8979" max="9216" width="9.140625" style="23"/>
    <col min="9217" max="9217" width="10.7109375" style="23" customWidth="1"/>
    <col min="9218" max="9218" width="0.7109375" style="23" customWidth="1"/>
    <col min="9219" max="9219" width="9.42578125" style="23" customWidth="1"/>
    <col min="9220" max="9220" width="0.7109375" style="23" customWidth="1"/>
    <col min="9221" max="9221" width="8.5703125" style="23" customWidth="1"/>
    <col min="9222" max="9222" width="3.140625" style="23" customWidth="1"/>
    <col min="9223" max="9223" width="11" style="23" customWidth="1"/>
    <col min="9224" max="9224" width="0.7109375" style="23" customWidth="1"/>
    <col min="9225" max="9225" width="9.5703125" style="23" customWidth="1"/>
    <col min="9226" max="9226" width="0.7109375" style="23" customWidth="1"/>
    <col min="9227" max="9227" width="13.7109375" style="23" customWidth="1"/>
    <col min="9228" max="9228" width="0.7109375" style="23" customWidth="1"/>
    <col min="9229" max="9229" width="11.7109375" style="23" customWidth="1"/>
    <col min="9230" max="9230" width="0.7109375" style="23" customWidth="1"/>
    <col min="9231" max="9231" width="21.28515625" style="23" customWidth="1"/>
    <col min="9232" max="9232" width="0.7109375" style="23" customWidth="1"/>
    <col min="9233" max="9233" width="11.42578125" style="23" customWidth="1"/>
    <col min="9234" max="9234" width="3.42578125" style="23" customWidth="1"/>
    <col min="9235" max="9472" width="9.140625" style="23"/>
    <col min="9473" max="9473" width="10.7109375" style="23" customWidth="1"/>
    <col min="9474" max="9474" width="0.7109375" style="23" customWidth="1"/>
    <col min="9475" max="9475" width="9.42578125" style="23" customWidth="1"/>
    <col min="9476" max="9476" width="0.7109375" style="23" customWidth="1"/>
    <col min="9477" max="9477" width="8.5703125" style="23" customWidth="1"/>
    <col min="9478" max="9478" width="3.140625" style="23" customWidth="1"/>
    <col min="9479" max="9479" width="11" style="23" customWidth="1"/>
    <col min="9480" max="9480" width="0.7109375" style="23" customWidth="1"/>
    <col min="9481" max="9481" width="9.5703125" style="23" customWidth="1"/>
    <col min="9482" max="9482" width="0.7109375" style="23" customWidth="1"/>
    <col min="9483" max="9483" width="13.7109375" style="23" customWidth="1"/>
    <col min="9484" max="9484" width="0.7109375" style="23" customWidth="1"/>
    <col min="9485" max="9485" width="11.7109375" style="23" customWidth="1"/>
    <col min="9486" max="9486" width="0.7109375" style="23" customWidth="1"/>
    <col min="9487" max="9487" width="21.28515625" style="23" customWidth="1"/>
    <col min="9488" max="9488" width="0.7109375" style="23" customWidth="1"/>
    <col min="9489" max="9489" width="11.42578125" style="23" customWidth="1"/>
    <col min="9490" max="9490" width="3.42578125" style="23" customWidth="1"/>
    <col min="9491" max="9728" width="9.140625" style="23"/>
    <col min="9729" max="9729" width="10.7109375" style="23" customWidth="1"/>
    <col min="9730" max="9730" width="0.7109375" style="23" customWidth="1"/>
    <col min="9731" max="9731" width="9.42578125" style="23" customWidth="1"/>
    <col min="9732" max="9732" width="0.7109375" style="23" customWidth="1"/>
    <col min="9733" max="9733" width="8.5703125" style="23" customWidth="1"/>
    <col min="9734" max="9734" width="3.140625" style="23" customWidth="1"/>
    <col min="9735" max="9735" width="11" style="23" customWidth="1"/>
    <col min="9736" max="9736" width="0.7109375" style="23" customWidth="1"/>
    <col min="9737" max="9737" width="9.5703125" style="23" customWidth="1"/>
    <col min="9738" max="9738" width="0.7109375" style="23" customWidth="1"/>
    <col min="9739" max="9739" width="13.7109375" style="23" customWidth="1"/>
    <col min="9740" max="9740" width="0.7109375" style="23" customWidth="1"/>
    <col min="9741" max="9741" width="11.7109375" style="23" customWidth="1"/>
    <col min="9742" max="9742" width="0.7109375" style="23" customWidth="1"/>
    <col min="9743" max="9743" width="21.28515625" style="23" customWidth="1"/>
    <col min="9744" max="9744" width="0.7109375" style="23" customWidth="1"/>
    <col min="9745" max="9745" width="11.42578125" style="23" customWidth="1"/>
    <col min="9746" max="9746" width="3.42578125" style="23" customWidth="1"/>
    <col min="9747" max="9984" width="9.140625" style="23"/>
    <col min="9985" max="9985" width="10.7109375" style="23" customWidth="1"/>
    <col min="9986" max="9986" width="0.7109375" style="23" customWidth="1"/>
    <col min="9987" max="9987" width="9.42578125" style="23" customWidth="1"/>
    <col min="9988" max="9988" width="0.7109375" style="23" customWidth="1"/>
    <col min="9989" max="9989" width="8.5703125" style="23" customWidth="1"/>
    <col min="9990" max="9990" width="3.140625" style="23" customWidth="1"/>
    <col min="9991" max="9991" width="11" style="23" customWidth="1"/>
    <col min="9992" max="9992" width="0.7109375" style="23" customWidth="1"/>
    <col min="9993" max="9993" width="9.5703125" style="23" customWidth="1"/>
    <col min="9994" max="9994" width="0.7109375" style="23" customWidth="1"/>
    <col min="9995" max="9995" width="13.7109375" style="23" customWidth="1"/>
    <col min="9996" max="9996" width="0.7109375" style="23" customWidth="1"/>
    <col min="9997" max="9997" width="11.7109375" style="23" customWidth="1"/>
    <col min="9998" max="9998" width="0.7109375" style="23" customWidth="1"/>
    <col min="9999" max="9999" width="21.28515625" style="23" customWidth="1"/>
    <col min="10000" max="10000" width="0.7109375" style="23" customWidth="1"/>
    <col min="10001" max="10001" width="11.42578125" style="23" customWidth="1"/>
    <col min="10002" max="10002" width="3.42578125" style="23" customWidth="1"/>
    <col min="10003" max="10240" width="9.140625" style="23"/>
    <col min="10241" max="10241" width="10.7109375" style="23" customWidth="1"/>
    <col min="10242" max="10242" width="0.7109375" style="23" customWidth="1"/>
    <col min="10243" max="10243" width="9.42578125" style="23" customWidth="1"/>
    <col min="10244" max="10244" width="0.7109375" style="23" customWidth="1"/>
    <col min="10245" max="10245" width="8.5703125" style="23" customWidth="1"/>
    <col min="10246" max="10246" width="3.140625" style="23" customWidth="1"/>
    <col min="10247" max="10247" width="11" style="23" customWidth="1"/>
    <col min="10248" max="10248" width="0.7109375" style="23" customWidth="1"/>
    <col min="10249" max="10249" width="9.5703125" style="23" customWidth="1"/>
    <col min="10250" max="10250" width="0.7109375" style="23" customWidth="1"/>
    <col min="10251" max="10251" width="13.7109375" style="23" customWidth="1"/>
    <col min="10252" max="10252" width="0.7109375" style="23" customWidth="1"/>
    <col min="10253" max="10253" width="11.7109375" style="23" customWidth="1"/>
    <col min="10254" max="10254" width="0.7109375" style="23" customWidth="1"/>
    <col min="10255" max="10255" width="21.28515625" style="23" customWidth="1"/>
    <col min="10256" max="10256" width="0.7109375" style="23" customWidth="1"/>
    <col min="10257" max="10257" width="11.42578125" style="23" customWidth="1"/>
    <col min="10258" max="10258" width="3.42578125" style="23" customWidth="1"/>
    <col min="10259" max="10496" width="9.140625" style="23"/>
    <col min="10497" max="10497" width="10.7109375" style="23" customWidth="1"/>
    <col min="10498" max="10498" width="0.7109375" style="23" customWidth="1"/>
    <col min="10499" max="10499" width="9.42578125" style="23" customWidth="1"/>
    <col min="10500" max="10500" width="0.7109375" style="23" customWidth="1"/>
    <col min="10501" max="10501" width="8.5703125" style="23" customWidth="1"/>
    <col min="10502" max="10502" width="3.140625" style="23" customWidth="1"/>
    <col min="10503" max="10503" width="11" style="23" customWidth="1"/>
    <col min="10504" max="10504" width="0.7109375" style="23" customWidth="1"/>
    <col min="10505" max="10505" width="9.5703125" style="23" customWidth="1"/>
    <col min="10506" max="10506" width="0.7109375" style="23" customWidth="1"/>
    <col min="10507" max="10507" width="13.7109375" style="23" customWidth="1"/>
    <col min="10508" max="10508" width="0.7109375" style="23" customWidth="1"/>
    <col min="10509" max="10509" width="11.7109375" style="23" customWidth="1"/>
    <col min="10510" max="10510" width="0.7109375" style="23" customWidth="1"/>
    <col min="10511" max="10511" width="21.28515625" style="23" customWidth="1"/>
    <col min="10512" max="10512" width="0.7109375" style="23" customWidth="1"/>
    <col min="10513" max="10513" width="11.42578125" style="23" customWidth="1"/>
    <col min="10514" max="10514" width="3.42578125" style="23" customWidth="1"/>
    <col min="10515" max="10752" width="9.140625" style="23"/>
    <col min="10753" max="10753" width="10.7109375" style="23" customWidth="1"/>
    <col min="10754" max="10754" width="0.7109375" style="23" customWidth="1"/>
    <col min="10755" max="10755" width="9.42578125" style="23" customWidth="1"/>
    <col min="10756" max="10756" width="0.7109375" style="23" customWidth="1"/>
    <col min="10757" max="10757" width="8.5703125" style="23" customWidth="1"/>
    <col min="10758" max="10758" width="3.140625" style="23" customWidth="1"/>
    <col min="10759" max="10759" width="11" style="23" customWidth="1"/>
    <col min="10760" max="10760" width="0.7109375" style="23" customWidth="1"/>
    <col min="10761" max="10761" width="9.5703125" style="23" customWidth="1"/>
    <col min="10762" max="10762" width="0.7109375" style="23" customWidth="1"/>
    <col min="10763" max="10763" width="13.7109375" style="23" customWidth="1"/>
    <col min="10764" max="10764" width="0.7109375" style="23" customWidth="1"/>
    <col min="10765" max="10765" width="11.7109375" style="23" customWidth="1"/>
    <col min="10766" max="10766" width="0.7109375" style="23" customWidth="1"/>
    <col min="10767" max="10767" width="21.28515625" style="23" customWidth="1"/>
    <col min="10768" max="10768" width="0.7109375" style="23" customWidth="1"/>
    <col min="10769" max="10769" width="11.42578125" style="23" customWidth="1"/>
    <col min="10770" max="10770" width="3.42578125" style="23" customWidth="1"/>
    <col min="10771" max="11008" width="9.140625" style="23"/>
    <col min="11009" max="11009" width="10.7109375" style="23" customWidth="1"/>
    <col min="11010" max="11010" width="0.7109375" style="23" customWidth="1"/>
    <col min="11011" max="11011" width="9.42578125" style="23" customWidth="1"/>
    <col min="11012" max="11012" width="0.7109375" style="23" customWidth="1"/>
    <col min="11013" max="11013" width="8.5703125" style="23" customWidth="1"/>
    <col min="11014" max="11014" width="3.140625" style="23" customWidth="1"/>
    <col min="11015" max="11015" width="11" style="23" customWidth="1"/>
    <col min="11016" max="11016" width="0.7109375" style="23" customWidth="1"/>
    <col min="11017" max="11017" width="9.5703125" style="23" customWidth="1"/>
    <col min="11018" max="11018" width="0.7109375" style="23" customWidth="1"/>
    <col min="11019" max="11019" width="13.7109375" style="23" customWidth="1"/>
    <col min="11020" max="11020" width="0.7109375" style="23" customWidth="1"/>
    <col min="11021" max="11021" width="11.7109375" style="23" customWidth="1"/>
    <col min="11022" max="11022" width="0.7109375" style="23" customWidth="1"/>
    <col min="11023" max="11023" width="21.28515625" style="23" customWidth="1"/>
    <col min="11024" max="11024" width="0.7109375" style="23" customWidth="1"/>
    <col min="11025" max="11025" width="11.42578125" style="23" customWidth="1"/>
    <col min="11026" max="11026" width="3.42578125" style="23" customWidth="1"/>
    <col min="11027" max="11264" width="9.140625" style="23"/>
    <col min="11265" max="11265" width="10.7109375" style="23" customWidth="1"/>
    <col min="11266" max="11266" width="0.7109375" style="23" customWidth="1"/>
    <col min="11267" max="11267" width="9.42578125" style="23" customWidth="1"/>
    <col min="11268" max="11268" width="0.7109375" style="23" customWidth="1"/>
    <col min="11269" max="11269" width="8.5703125" style="23" customWidth="1"/>
    <col min="11270" max="11270" width="3.140625" style="23" customWidth="1"/>
    <col min="11271" max="11271" width="11" style="23" customWidth="1"/>
    <col min="11272" max="11272" width="0.7109375" style="23" customWidth="1"/>
    <col min="11273" max="11273" width="9.5703125" style="23" customWidth="1"/>
    <col min="11274" max="11274" width="0.7109375" style="23" customWidth="1"/>
    <col min="11275" max="11275" width="13.7109375" style="23" customWidth="1"/>
    <col min="11276" max="11276" width="0.7109375" style="23" customWidth="1"/>
    <col min="11277" max="11277" width="11.7109375" style="23" customWidth="1"/>
    <col min="11278" max="11278" width="0.7109375" style="23" customWidth="1"/>
    <col min="11279" max="11279" width="21.28515625" style="23" customWidth="1"/>
    <col min="11280" max="11280" width="0.7109375" style="23" customWidth="1"/>
    <col min="11281" max="11281" width="11.42578125" style="23" customWidth="1"/>
    <col min="11282" max="11282" width="3.42578125" style="23" customWidth="1"/>
    <col min="11283" max="11520" width="9.140625" style="23"/>
    <col min="11521" max="11521" width="10.7109375" style="23" customWidth="1"/>
    <col min="11522" max="11522" width="0.7109375" style="23" customWidth="1"/>
    <col min="11523" max="11523" width="9.42578125" style="23" customWidth="1"/>
    <col min="11524" max="11524" width="0.7109375" style="23" customWidth="1"/>
    <col min="11525" max="11525" width="8.5703125" style="23" customWidth="1"/>
    <col min="11526" max="11526" width="3.140625" style="23" customWidth="1"/>
    <col min="11527" max="11527" width="11" style="23" customWidth="1"/>
    <col min="11528" max="11528" width="0.7109375" style="23" customWidth="1"/>
    <col min="11529" max="11529" width="9.5703125" style="23" customWidth="1"/>
    <col min="11530" max="11530" width="0.7109375" style="23" customWidth="1"/>
    <col min="11531" max="11531" width="13.7109375" style="23" customWidth="1"/>
    <col min="11532" max="11532" width="0.7109375" style="23" customWidth="1"/>
    <col min="11533" max="11533" width="11.7109375" style="23" customWidth="1"/>
    <col min="11534" max="11534" width="0.7109375" style="23" customWidth="1"/>
    <col min="11535" max="11535" width="21.28515625" style="23" customWidth="1"/>
    <col min="11536" max="11536" width="0.7109375" style="23" customWidth="1"/>
    <col min="11537" max="11537" width="11.42578125" style="23" customWidth="1"/>
    <col min="11538" max="11538" width="3.42578125" style="23" customWidth="1"/>
    <col min="11539" max="11776" width="9.140625" style="23"/>
    <col min="11777" max="11777" width="10.7109375" style="23" customWidth="1"/>
    <col min="11778" max="11778" width="0.7109375" style="23" customWidth="1"/>
    <col min="11779" max="11779" width="9.42578125" style="23" customWidth="1"/>
    <col min="11780" max="11780" width="0.7109375" style="23" customWidth="1"/>
    <col min="11781" max="11781" width="8.5703125" style="23" customWidth="1"/>
    <col min="11782" max="11782" width="3.140625" style="23" customWidth="1"/>
    <col min="11783" max="11783" width="11" style="23" customWidth="1"/>
    <col min="11784" max="11784" width="0.7109375" style="23" customWidth="1"/>
    <col min="11785" max="11785" width="9.5703125" style="23" customWidth="1"/>
    <col min="11786" max="11786" width="0.7109375" style="23" customWidth="1"/>
    <col min="11787" max="11787" width="13.7109375" style="23" customWidth="1"/>
    <col min="11788" max="11788" width="0.7109375" style="23" customWidth="1"/>
    <col min="11789" max="11789" width="11.7109375" style="23" customWidth="1"/>
    <col min="11790" max="11790" width="0.7109375" style="23" customWidth="1"/>
    <col min="11791" max="11791" width="21.28515625" style="23" customWidth="1"/>
    <col min="11792" max="11792" width="0.7109375" style="23" customWidth="1"/>
    <col min="11793" max="11793" width="11.42578125" style="23" customWidth="1"/>
    <col min="11794" max="11794" width="3.42578125" style="23" customWidth="1"/>
    <col min="11795" max="12032" width="9.140625" style="23"/>
    <col min="12033" max="12033" width="10.7109375" style="23" customWidth="1"/>
    <col min="12034" max="12034" width="0.7109375" style="23" customWidth="1"/>
    <col min="12035" max="12035" width="9.42578125" style="23" customWidth="1"/>
    <col min="12036" max="12036" width="0.7109375" style="23" customWidth="1"/>
    <col min="12037" max="12037" width="8.5703125" style="23" customWidth="1"/>
    <col min="12038" max="12038" width="3.140625" style="23" customWidth="1"/>
    <col min="12039" max="12039" width="11" style="23" customWidth="1"/>
    <col min="12040" max="12040" width="0.7109375" style="23" customWidth="1"/>
    <col min="12041" max="12041" width="9.5703125" style="23" customWidth="1"/>
    <col min="12042" max="12042" width="0.7109375" style="23" customWidth="1"/>
    <col min="12043" max="12043" width="13.7109375" style="23" customWidth="1"/>
    <col min="12044" max="12044" width="0.7109375" style="23" customWidth="1"/>
    <col min="12045" max="12045" width="11.7109375" style="23" customWidth="1"/>
    <col min="12046" max="12046" width="0.7109375" style="23" customWidth="1"/>
    <col min="12047" max="12047" width="21.28515625" style="23" customWidth="1"/>
    <col min="12048" max="12048" width="0.7109375" style="23" customWidth="1"/>
    <col min="12049" max="12049" width="11.42578125" style="23" customWidth="1"/>
    <col min="12050" max="12050" width="3.42578125" style="23" customWidth="1"/>
    <col min="12051" max="12288" width="9.140625" style="23"/>
    <col min="12289" max="12289" width="10.7109375" style="23" customWidth="1"/>
    <col min="12290" max="12290" width="0.7109375" style="23" customWidth="1"/>
    <col min="12291" max="12291" width="9.42578125" style="23" customWidth="1"/>
    <col min="12292" max="12292" width="0.7109375" style="23" customWidth="1"/>
    <col min="12293" max="12293" width="8.5703125" style="23" customWidth="1"/>
    <col min="12294" max="12294" width="3.140625" style="23" customWidth="1"/>
    <col min="12295" max="12295" width="11" style="23" customWidth="1"/>
    <col min="12296" max="12296" width="0.7109375" style="23" customWidth="1"/>
    <col min="12297" max="12297" width="9.5703125" style="23" customWidth="1"/>
    <col min="12298" max="12298" width="0.7109375" style="23" customWidth="1"/>
    <col min="12299" max="12299" width="13.7109375" style="23" customWidth="1"/>
    <col min="12300" max="12300" width="0.7109375" style="23" customWidth="1"/>
    <col min="12301" max="12301" width="11.7109375" style="23" customWidth="1"/>
    <col min="12302" max="12302" width="0.7109375" style="23" customWidth="1"/>
    <col min="12303" max="12303" width="21.28515625" style="23" customWidth="1"/>
    <col min="12304" max="12304" width="0.7109375" style="23" customWidth="1"/>
    <col min="12305" max="12305" width="11.42578125" style="23" customWidth="1"/>
    <col min="12306" max="12306" width="3.42578125" style="23" customWidth="1"/>
    <col min="12307" max="12544" width="9.140625" style="23"/>
    <col min="12545" max="12545" width="10.7109375" style="23" customWidth="1"/>
    <col min="12546" max="12546" width="0.7109375" style="23" customWidth="1"/>
    <col min="12547" max="12547" width="9.42578125" style="23" customWidth="1"/>
    <col min="12548" max="12548" width="0.7109375" style="23" customWidth="1"/>
    <col min="12549" max="12549" width="8.5703125" style="23" customWidth="1"/>
    <col min="12550" max="12550" width="3.140625" style="23" customWidth="1"/>
    <col min="12551" max="12551" width="11" style="23" customWidth="1"/>
    <col min="12552" max="12552" width="0.7109375" style="23" customWidth="1"/>
    <col min="12553" max="12553" width="9.5703125" style="23" customWidth="1"/>
    <col min="12554" max="12554" width="0.7109375" style="23" customWidth="1"/>
    <col min="12555" max="12555" width="13.7109375" style="23" customWidth="1"/>
    <col min="12556" max="12556" width="0.7109375" style="23" customWidth="1"/>
    <col min="12557" max="12557" width="11.7109375" style="23" customWidth="1"/>
    <col min="12558" max="12558" width="0.7109375" style="23" customWidth="1"/>
    <col min="12559" max="12559" width="21.28515625" style="23" customWidth="1"/>
    <col min="12560" max="12560" width="0.7109375" style="23" customWidth="1"/>
    <col min="12561" max="12561" width="11.42578125" style="23" customWidth="1"/>
    <col min="12562" max="12562" width="3.42578125" style="23" customWidth="1"/>
    <col min="12563" max="12800" width="9.140625" style="23"/>
    <col min="12801" max="12801" width="10.7109375" style="23" customWidth="1"/>
    <col min="12802" max="12802" width="0.7109375" style="23" customWidth="1"/>
    <col min="12803" max="12803" width="9.42578125" style="23" customWidth="1"/>
    <col min="12804" max="12804" width="0.7109375" style="23" customWidth="1"/>
    <col min="12805" max="12805" width="8.5703125" style="23" customWidth="1"/>
    <col min="12806" max="12806" width="3.140625" style="23" customWidth="1"/>
    <col min="12807" max="12807" width="11" style="23" customWidth="1"/>
    <col min="12808" max="12808" width="0.7109375" style="23" customWidth="1"/>
    <col min="12809" max="12809" width="9.5703125" style="23" customWidth="1"/>
    <col min="12810" max="12810" width="0.7109375" style="23" customWidth="1"/>
    <col min="12811" max="12811" width="13.7109375" style="23" customWidth="1"/>
    <col min="12812" max="12812" width="0.7109375" style="23" customWidth="1"/>
    <col min="12813" max="12813" width="11.7109375" style="23" customWidth="1"/>
    <col min="12814" max="12814" width="0.7109375" style="23" customWidth="1"/>
    <col min="12815" max="12815" width="21.28515625" style="23" customWidth="1"/>
    <col min="12816" max="12816" width="0.7109375" style="23" customWidth="1"/>
    <col min="12817" max="12817" width="11.42578125" style="23" customWidth="1"/>
    <col min="12818" max="12818" width="3.42578125" style="23" customWidth="1"/>
    <col min="12819" max="13056" width="9.140625" style="23"/>
    <col min="13057" max="13057" width="10.7109375" style="23" customWidth="1"/>
    <col min="13058" max="13058" width="0.7109375" style="23" customWidth="1"/>
    <col min="13059" max="13059" width="9.42578125" style="23" customWidth="1"/>
    <col min="13060" max="13060" width="0.7109375" style="23" customWidth="1"/>
    <col min="13061" max="13061" width="8.5703125" style="23" customWidth="1"/>
    <col min="13062" max="13062" width="3.140625" style="23" customWidth="1"/>
    <col min="13063" max="13063" width="11" style="23" customWidth="1"/>
    <col min="13064" max="13064" width="0.7109375" style="23" customWidth="1"/>
    <col min="13065" max="13065" width="9.5703125" style="23" customWidth="1"/>
    <col min="13066" max="13066" width="0.7109375" style="23" customWidth="1"/>
    <col min="13067" max="13067" width="13.7109375" style="23" customWidth="1"/>
    <col min="13068" max="13068" width="0.7109375" style="23" customWidth="1"/>
    <col min="13069" max="13069" width="11.7109375" style="23" customWidth="1"/>
    <col min="13070" max="13070" width="0.7109375" style="23" customWidth="1"/>
    <col min="13071" max="13071" width="21.28515625" style="23" customWidth="1"/>
    <col min="13072" max="13072" width="0.7109375" style="23" customWidth="1"/>
    <col min="13073" max="13073" width="11.42578125" style="23" customWidth="1"/>
    <col min="13074" max="13074" width="3.42578125" style="23" customWidth="1"/>
    <col min="13075" max="13312" width="9.140625" style="23"/>
    <col min="13313" max="13313" width="10.7109375" style="23" customWidth="1"/>
    <col min="13314" max="13314" width="0.7109375" style="23" customWidth="1"/>
    <col min="13315" max="13315" width="9.42578125" style="23" customWidth="1"/>
    <col min="13316" max="13316" width="0.7109375" style="23" customWidth="1"/>
    <col min="13317" max="13317" width="8.5703125" style="23" customWidth="1"/>
    <col min="13318" max="13318" width="3.140625" style="23" customWidth="1"/>
    <col min="13319" max="13319" width="11" style="23" customWidth="1"/>
    <col min="13320" max="13320" width="0.7109375" style="23" customWidth="1"/>
    <col min="13321" max="13321" width="9.5703125" style="23" customWidth="1"/>
    <col min="13322" max="13322" width="0.7109375" style="23" customWidth="1"/>
    <col min="13323" max="13323" width="13.7109375" style="23" customWidth="1"/>
    <col min="13324" max="13324" width="0.7109375" style="23" customWidth="1"/>
    <col min="13325" max="13325" width="11.7109375" style="23" customWidth="1"/>
    <col min="13326" max="13326" width="0.7109375" style="23" customWidth="1"/>
    <col min="13327" max="13327" width="21.28515625" style="23" customWidth="1"/>
    <col min="13328" max="13328" width="0.7109375" style="23" customWidth="1"/>
    <col min="13329" max="13329" width="11.42578125" style="23" customWidth="1"/>
    <col min="13330" max="13330" width="3.42578125" style="23" customWidth="1"/>
    <col min="13331" max="13568" width="9.140625" style="23"/>
    <col min="13569" max="13569" width="10.7109375" style="23" customWidth="1"/>
    <col min="13570" max="13570" width="0.7109375" style="23" customWidth="1"/>
    <col min="13571" max="13571" width="9.42578125" style="23" customWidth="1"/>
    <col min="13572" max="13572" width="0.7109375" style="23" customWidth="1"/>
    <col min="13573" max="13573" width="8.5703125" style="23" customWidth="1"/>
    <col min="13574" max="13574" width="3.140625" style="23" customWidth="1"/>
    <col min="13575" max="13575" width="11" style="23" customWidth="1"/>
    <col min="13576" max="13576" width="0.7109375" style="23" customWidth="1"/>
    <col min="13577" max="13577" width="9.5703125" style="23" customWidth="1"/>
    <col min="13578" max="13578" width="0.7109375" style="23" customWidth="1"/>
    <col min="13579" max="13579" width="13.7109375" style="23" customWidth="1"/>
    <col min="13580" max="13580" width="0.7109375" style="23" customWidth="1"/>
    <col min="13581" max="13581" width="11.7109375" style="23" customWidth="1"/>
    <col min="13582" max="13582" width="0.7109375" style="23" customWidth="1"/>
    <col min="13583" max="13583" width="21.28515625" style="23" customWidth="1"/>
    <col min="13584" max="13584" width="0.7109375" style="23" customWidth="1"/>
    <col min="13585" max="13585" width="11.42578125" style="23" customWidth="1"/>
    <col min="13586" max="13586" width="3.42578125" style="23" customWidth="1"/>
    <col min="13587" max="13824" width="9.140625" style="23"/>
    <col min="13825" max="13825" width="10.7109375" style="23" customWidth="1"/>
    <col min="13826" max="13826" width="0.7109375" style="23" customWidth="1"/>
    <col min="13827" max="13827" width="9.42578125" style="23" customWidth="1"/>
    <col min="13828" max="13828" width="0.7109375" style="23" customWidth="1"/>
    <col min="13829" max="13829" width="8.5703125" style="23" customWidth="1"/>
    <col min="13830" max="13830" width="3.140625" style="23" customWidth="1"/>
    <col min="13831" max="13831" width="11" style="23" customWidth="1"/>
    <col min="13832" max="13832" width="0.7109375" style="23" customWidth="1"/>
    <col min="13833" max="13833" width="9.5703125" style="23" customWidth="1"/>
    <col min="13834" max="13834" width="0.7109375" style="23" customWidth="1"/>
    <col min="13835" max="13835" width="13.7109375" style="23" customWidth="1"/>
    <col min="13836" max="13836" width="0.7109375" style="23" customWidth="1"/>
    <col min="13837" max="13837" width="11.7109375" style="23" customWidth="1"/>
    <col min="13838" max="13838" width="0.7109375" style="23" customWidth="1"/>
    <col min="13839" max="13839" width="21.28515625" style="23" customWidth="1"/>
    <col min="13840" max="13840" width="0.7109375" style="23" customWidth="1"/>
    <col min="13841" max="13841" width="11.42578125" style="23" customWidth="1"/>
    <col min="13842" max="13842" width="3.42578125" style="23" customWidth="1"/>
    <col min="13843" max="14080" width="9.140625" style="23"/>
    <col min="14081" max="14081" width="10.7109375" style="23" customWidth="1"/>
    <col min="14082" max="14082" width="0.7109375" style="23" customWidth="1"/>
    <col min="14083" max="14083" width="9.42578125" style="23" customWidth="1"/>
    <col min="14084" max="14084" width="0.7109375" style="23" customWidth="1"/>
    <col min="14085" max="14085" width="8.5703125" style="23" customWidth="1"/>
    <col min="14086" max="14086" width="3.140625" style="23" customWidth="1"/>
    <col min="14087" max="14087" width="11" style="23" customWidth="1"/>
    <col min="14088" max="14088" width="0.7109375" style="23" customWidth="1"/>
    <col min="14089" max="14089" width="9.5703125" style="23" customWidth="1"/>
    <col min="14090" max="14090" width="0.7109375" style="23" customWidth="1"/>
    <col min="14091" max="14091" width="13.7109375" style="23" customWidth="1"/>
    <col min="14092" max="14092" width="0.7109375" style="23" customWidth="1"/>
    <col min="14093" max="14093" width="11.7109375" style="23" customWidth="1"/>
    <col min="14094" max="14094" width="0.7109375" style="23" customWidth="1"/>
    <col min="14095" max="14095" width="21.28515625" style="23" customWidth="1"/>
    <col min="14096" max="14096" width="0.7109375" style="23" customWidth="1"/>
    <col min="14097" max="14097" width="11.42578125" style="23" customWidth="1"/>
    <col min="14098" max="14098" width="3.42578125" style="23" customWidth="1"/>
    <col min="14099" max="14336" width="9.140625" style="23"/>
    <col min="14337" max="14337" width="10.7109375" style="23" customWidth="1"/>
    <col min="14338" max="14338" width="0.7109375" style="23" customWidth="1"/>
    <col min="14339" max="14339" width="9.42578125" style="23" customWidth="1"/>
    <col min="14340" max="14340" width="0.7109375" style="23" customWidth="1"/>
    <col min="14341" max="14341" width="8.5703125" style="23" customWidth="1"/>
    <col min="14342" max="14342" width="3.140625" style="23" customWidth="1"/>
    <col min="14343" max="14343" width="11" style="23" customWidth="1"/>
    <col min="14344" max="14344" width="0.7109375" style="23" customWidth="1"/>
    <col min="14345" max="14345" width="9.5703125" style="23" customWidth="1"/>
    <col min="14346" max="14346" width="0.7109375" style="23" customWidth="1"/>
    <col min="14347" max="14347" width="13.7109375" style="23" customWidth="1"/>
    <col min="14348" max="14348" width="0.7109375" style="23" customWidth="1"/>
    <col min="14349" max="14349" width="11.7109375" style="23" customWidth="1"/>
    <col min="14350" max="14350" width="0.7109375" style="23" customWidth="1"/>
    <col min="14351" max="14351" width="21.28515625" style="23" customWidth="1"/>
    <col min="14352" max="14352" width="0.7109375" style="23" customWidth="1"/>
    <col min="14353" max="14353" width="11.42578125" style="23" customWidth="1"/>
    <col min="14354" max="14354" width="3.42578125" style="23" customWidth="1"/>
    <col min="14355" max="14592" width="9.140625" style="23"/>
    <col min="14593" max="14593" width="10.7109375" style="23" customWidth="1"/>
    <col min="14594" max="14594" width="0.7109375" style="23" customWidth="1"/>
    <col min="14595" max="14595" width="9.42578125" style="23" customWidth="1"/>
    <col min="14596" max="14596" width="0.7109375" style="23" customWidth="1"/>
    <col min="14597" max="14597" width="8.5703125" style="23" customWidth="1"/>
    <col min="14598" max="14598" width="3.140625" style="23" customWidth="1"/>
    <col min="14599" max="14599" width="11" style="23" customWidth="1"/>
    <col min="14600" max="14600" width="0.7109375" style="23" customWidth="1"/>
    <col min="14601" max="14601" width="9.5703125" style="23" customWidth="1"/>
    <col min="14602" max="14602" width="0.7109375" style="23" customWidth="1"/>
    <col min="14603" max="14603" width="13.7109375" style="23" customWidth="1"/>
    <col min="14604" max="14604" width="0.7109375" style="23" customWidth="1"/>
    <col min="14605" max="14605" width="11.7109375" style="23" customWidth="1"/>
    <col min="14606" max="14606" width="0.7109375" style="23" customWidth="1"/>
    <col min="14607" max="14607" width="21.28515625" style="23" customWidth="1"/>
    <col min="14608" max="14608" width="0.7109375" style="23" customWidth="1"/>
    <col min="14609" max="14609" width="11.42578125" style="23" customWidth="1"/>
    <col min="14610" max="14610" width="3.42578125" style="23" customWidth="1"/>
    <col min="14611" max="14848" width="9.140625" style="23"/>
    <col min="14849" max="14849" width="10.7109375" style="23" customWidth="1"/>
    <col min="14850" max="14850" width="0.7109375" style="23" customWidth="1"/>
    <col min="14851" max="14851" width="9.42578125" style="23" customWidth="1"/>
    <col min="14852" max="14852" width="0.7109375" style="23" customWidth="1"/>
    <col min="14853" max="14853" width="8.5703125" style="23" customWidth="1"/>
    <col min="14854" max="14854" width="3.140625" style="23" customWidth="1"/>
    <col min="14855" max="14855" width="11" style="23" customWidth="1"/>
    <col min="14856" max="14856" width="0.7109375" style="23" customWidth="1"/>
    <col min="14857" max="14857" width="9.5703125" style="23" customWidth="1"/>
    <col min="14858" max="14858" width="0.7109375" style="23" customWidth="1"/>
    <col min="14859" max="14859" width="13.7109375" style="23" customWidth="1"/>
    <col min="14860" max="14860" width="0.7109375" style="23" customWidth="1"/>
    <col min="14861" max="14861" width="11.7109375" style="23" customWidth="1"/>
    <col min="14862" max="14862" width="0.7109375" style="23" customWidth="1"/>
    <col min="14863" max="14863" width="21.28515625" style="23" customWidth="1"/>
    <col min="14864" max="14864" width="0.7109375" style="23" customWidth="1"/>
    <col min="14865" max="14865" width="11.42578125" style="23" customWidth="1"/>
    <col min="14866" max="14866" width="3.42578125" style="23" customWidth="1"/>
    <col min="14867" max="15104" width="9.140625" style="23"/>
    <col min="15105" max="15105" width="10.7109375" style="23" customWidth="1"/>
    <col min="15106" max="15106" width="0.7109375" style="23" customWidth="1"/>
    <col min="15107" max="15107" width="9.42578125" style="23" customWidth="1"/>
    <col min="15108" max="15108" width="0.7109375" style="23" customWidth="1"/>
    <col min="15109" max="15109" width="8.5703125" style="23" customWidth="1"/>
    <col min="15110" max="15110" width="3.140625" style="23" customWidth="1"/>
    <col min="15111" max="15111" width="11" style="23" customWidth="1"/>
    <col min="15112" max="15112" width="0.7109375" style="23" customWidth="1"/>
    <col min="15113" max="15113" width="9.5703125" style="23" customWidth="1"/>
    <col min="15114" max="15114" width="0.7109375" style="23" customWidth="1"/>
    <col min="15115" max="15115" width="13.7109375" style="23" customWidth="1"/>
    <col min="15116" max="15116" width="0.7109375" style="23" customWidth="1"/>
    <col min="15117" max="15117" width="11.7109375" style="23" customWidth="1"/>
    <col min="15118" max="15118" width="0.7109375" style="23" customWidth="1"/>
    <col min="15119" max="15119" width="21.28515625" style="23" customWidth="1"/>
    <col min="15120" max="15120" width="0.7109375" style="23" customWidth="1"/>
    <col min="15121" max="15121" width="11.42578125" style="23" customWidth="1"/>
    <col min="15122" max="15122" width="3.42578125" style="23" customWidth="1"/>
    <col min="15123" max="15360" width="9.140625" style="23"/>
    <col min="15361" max="15361" width="10.7109375" style="23" customWidth="1"/>
    <col min="15362" max="15362" width="0.7109375" style="23" customWidth="1"/>
    <col min="15363" max="15363" width="9.42578125" style="23" customWidth="1"/>
    <col min="15364" max="15364" width="0.7109375" style="23" customWidth="1"/>
    <col min="15365" max="15365" width="8.5703125" style="23" customWidth="1"/>
    <col min="15366" max="15366" width="3.140625" style="23" customWidth="1"/>
    <col min="15367" max="15367" width="11" style="23" customWidth="1"/>
    <col min="15368" max="15368" width="0.7109375" style="23" customWidth="1"/>
    <col min="15369" max="15369" width="9.5703125" style="23" customWidth="1"/>
    <col min="15370" max="15370" width="0.7109375" style="23" customWidth="1"/>
    <col min="15371" max="15371" width="13.7109375" style="23" customWidth="1"/>
    <col min="15372" max="15372" width="0.7109375" style="23" customWidth="1"/>
    <col min="15373" max="15373" width="11.7109375" style="23" customWidth="1"/>
    <col min="15374" max="15374" width="0.7109375" style="23" customWidth="1"/>
    <col min="15375" max="15375" width="21.28515625" style="23" customWidth="1"/>
    <col min="15376" max="15376" width="0.7109375" style="23" customWidth="1"/>
    <col min="15377" max="15377" width="11.42578125" style="23" customWidth="1"/>
    <col min="15378" max="15378" width="3.42578125" style="23" customWidth="1"/>
    <col min="15379" max="15616" width="9.140625" style="23"/>
    <col min="15617" max="15617" width="10.7109375" style="23" customWidth="1"/>
    <col min="15618" max="15618" width="0.7109375" style="23" customWidth="1"/>
    <col min="15619" max="15619" width="9.42578125" style="23" customWidth="1"/>
    <col min="15620" max="15620" width="0.7109375" style="23" customWidth="1"/>
    <col min="15621" max="15621" width="8.5703125" style="23" customWidth="1"/>
    <col min="15622" max="15622" width="3.140625" style="23" customWidth="1"/>
    <col min="15623" max="15623" width="11" style="23" customWidth="1"/>
    <col min="15624" max="15624" width="0.7109375" style="23" customWidth="1"/>
    <col min="15625" max="15625" width="9.5703125" style="23" customWidth="1"/>
    <col min="15626" max="15626" width="0.7109375" style="23" customWidth="1"/>
    <col min="15627" max="15627" width="13.7109375" style="23" customWidth="1"/>
    <col min="15628" max="15628" width="0.7109375" style="23" customWidth="1"/>
    <col min="15629" max="15629" width="11.7109375" style="23" customWidth="1"/>
    <col min="15630" max="15630" width="0.7109375" style="23" customWidth="1"/>
    <col min="15631" max="15631" width="21.28515625" style="23" customWidth="1"/>
    <col min="15632" max="15632" width="0.7109375" style="23" customWidth="1"/>
    <col min="15633" max="15633" width="11.42578125" style="23" customWidth="1"/>
    <col min="15634" max="15634" width="3.42578125" style="23" customWidth="1"/>
    <col min="15635" max="15872" width="9.140625" style="23"/>
    <col min="15873" max="15873" width="10.7109375" style="23" customWidth="1"/>
    <col min="15874" max="15874" width="0.7109375" style="23" customWidth="1"/>
    <col min="15875" max="15875" width="9.42578125" style="23" customWidth="1"/>
    <col min="15876" max="15876" width="0.7109375" style="23" customWidth="1"/>
    <col min="15877" max="15877" width="8.5703125" style="23" customWidth="1"/>
    <col min="15878" max="15878" width="3.140625" style="23" customWidth="1"/>
    <col min="15879" max="15879" width="11" style="23" customWidth="1"/>
    <col min="15880" max="15880" width="0.7109375" style="23" customWidth="1"/>
    <col min="15881" max="15881" width="9.5703125" style="23" customWidth="1"/>
    <col min="15882" max="15882" width="0.7109375" style="23" customWidth="1"/>
    <col min="15883" max="15883" width="13.7109375" style="23" customWidth="1"/>
    <col min="15884" max="15884" width="0.7109375" style="23" customWidth="1"/>
    <col min="15885" max="15885" width="11.7109375" style="23" customWidth="1"/>
    <col min="15886" max="15886" width="0.7109375" style="23" customWidth="1"/>
    <col min="15887" max="15887" width="21.28515625" style="23" customWidth="1"/>
    <col min="15888" max="15888" width="0.7109375" style="23" customWidth="1"/>
    <col min="15889" max="15889" width="11.42578125" style="23" customWidth="1"/>
    <col min="15890" max="15890" width="3.42578125" style="23" customWidth="1"/>
    <col min="15891" max="16128" width="9.140625" style="23"/>
    <col min="16129" max="16129" width="10.7109375" style="23" customWidth="1"/>
    <col min="16130" max="16130" width="0.7109375" style="23" customWidth="1"/>
    <col min="16131" max="16131" width="9.42578125" style="23" customWidth="1"/>
    <col min="16132" max="16132" width="0.7109375" style="23" customWidth="1"/>
    <col min="16133" max="16133" width="8.5703125" style="23" customWidth="1"/>
    <col min="16134" max="16134" width="3.140625" style="23" customWidth="1"/>
    <col min="16135" max="16135" width="11" style="23" customWidth="1"/>
    <col min="16136" max="16136" width="0.7109375" style="23" customWidth="1"/>
    <col min="16137" max="16137" width="9.5703125" style="23" customWidth="1"/>
    <col min="16138" max="16138" width="0.7109375" style="23" customWidth="1"/>
    <col min="16139" max="16139" width="13.7109375" style="23" customWidth="1"/>
    <col min="16140" max="16140" width="0.7109375" style="23" customWidth="1"/>
    <col min="16141" max="16141" width="11.7109375" style="23" customWidth="1"/>
    <col min="16142" max="16142" width="0.7109375" style="23" customWidth="1"/>
    <col min="16143" max="16143" width="21.28515625" style="23" customWidth="1"/>
    <col min="16144" max="16144" width="0.7109375" style="23" customWidth="1"/>
    <col min="16145" max="16145" width="11.42578125" style="23" customWidth="1"/>
    <col min="16146" max="16146" width="3.42578125" style="23" customWidth="1"/>
    <col min="16147" max="16384" width="9.140625" style="23"/>
  </cols>
  <sheetData>
    <row r="1" spans="1:18" ht="20.100000000000001" customHeight="1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</row>
    <row r="2" spans="1:18" ht="20.100000000000001" customHeight="1">
      <c r="A2" s="119"/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119"/>
    </row>
    <row r="3" spans="1:18" ht="20.100000000000001" customHeight="1" thickBot="1">
      <c r="A3" s="119"/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119"/>
    </row>
    <row r="4" spans="1:18" ht="20.100000000000001" customHeight="1" thickTop="1">
      <c r="A4" s="119"/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119"/>
    </row>
    <row r="5" spans="1:18" ht="20.100000000000001" customHeight="1">
      <c r="A5" s="119"/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119"/>
    </row>
    <row r="6" spans="1:18" ht="20.100000000000001" customHeight="1">
      <c r="A6" s="119"/>
      <c r="B6" s="119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119"/>
    </row>
    <row r="7" spans="1:18" ht="20.100000000000001" customHeight="1">
      <c r="A7" s="119"/>
      <c r="B7" s="119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119"/>
    </row>
    <row r="8" spans="1:18" ht="20.100000000000001" customHeight="1">
      <c r="A8" s="119"/>
      <c r="B8" s="119"/>
      <c r="C8" s="235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119"/>
    </row>
    <row r="9" spans="1:18" ht="20.100000000000001" customHeight="1">
      <c r="A9" s="119"/>
      <c r="B9" s="119"/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119"/>
    </row>
    <row r="10" spans="1:18" ht="20.100000000000001" customHeight="1">
      <c r="A10" s="119"/>
      <c r="B10" s="119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119"/>
    </row>
    <row r="11" spans="1:18" ht="20.100000000000001" customHeight="1">
      <c r="A11" s="119"/>
      <c r="B11" s="119"/>
      <c r="C11" s="235"/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119"/>
    </row>
    <row r="12" spans="1:18" ht="20.100000000000001" customHeight="1">
      <c r="A12" s="119"/>
      <c r="B12" s="119"/>
      <c r="C12" s="235"/>
      <c r="D12" s="235"/>
      <c r="E12" s="235"/>
      <c r="F12" s="235"/>
      <c r="G12" s="235"/>
      <c r="H12" s="235"/>
      <c r="I12" s="235"/>
      <c r="J12" s="235"/>
      <c r="K12" s="235"/>
      <c r="L12" s="235"/>
      <c r="M12" s="235"/>
      <c r="N12" s="235"/>
      <c r="O12" s="235"/>
      <c r="P12" s="235"/>
      <c r="Q12" s="235"/>
      <c r="R12" s="119"/>
    </row>
    <row r="13" spans="1:18" ht="20.100000000000001" customHeight="1">
      <c r="A13" s="119"/>
      <c r="B13" s="119"/>
      <c r="C13" s="235"/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235"/>
      <c r="O13" s="235"/>
      <c r="P13" s="235"/>
      <c r="Q13" s="235"/>
      <c r="R13" s="119"/>
    </row>
    <row r="14" spans="1:18" ht="20.100000000000001" customHeight="1">
      <c r="A14" s="119"/>
      <c r="B14" s="119"/>
      <c r="C14" s="235"/>
      <c r="D14" s="235"/>
      <c r="E14" s="235"/>
      <c r="F14" s="235"/>
      <c r="G14" s="235"/>
      <c r="H14" s="235"/>
      <c r="I14" s="235"/>
      <c r="J14" s="235"/>
      <c r="K14" s="235"/>
      <c r="L14" s="235"/>
      <c r="M14" s="235"/>
      <c r="N14" s="235"/>
      <c r="O14" s="235"/>
      <c r="P14" s="235"/>
      <c r="Q14" s="235"/>
      <c r="R14" s="119"/>
    </row>
    <row r="15" spans="1:18" ht="20.100000000000001" customHeight="1">
      <c r="A15" s="119"/>
      <c r="B15" s="119"/>
      <c r="C15" s="236"/>
      <c r="D15" s="236"/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119"/>
    </row>
    <row r="16" spans="1:18" ht="20.100000000000001" customHeight="1">
      <c r="A16" s="119"/>
      <c r="B16" s="119"/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5"/>
      <c r="Q16" s="235"/>
      <c r="R16" s="119"/>
    </row>
    <row r="17" spans="1:18" ht="20.100000000000001" customHeight="1">
      <c r="A17" s="119"/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</row>
    <row r="18" spans="1:18" ht="15" customHeight="1">
      <c r="A18" s="119"/>
      <c r="B18" s="24"/>
      <c r="C18" s="113"/>
      <c r="D18" s="25"/>
      <c r="E18" s="237"/>
      <c r="F18" s="238"/>
      <c r="G18" s="238"/>
      <c r="H18" s="238"/>
      <c r="I18" s="238"/>
      <c r="J18" s="26"/>
      <c r="K18" s="27"/>
      <c r="L18" s="25"/>
      <c r="M18" s="113"/>
      <c r="N18" s="25"/>
      <c r="O18" s="113"/>
      <c r="P18" s="25"/>
      <c r="Q18" s="28"/>
      <c r="R18" s="119"/>
    </row>
    <row r="19" spans="1:18" ht="15" customHeight="1">
      <c r="A19" s="119"/>
      <c r="B19" s="24"/>
      <c r="C19" s="113"/>
      <c r="D19" s="25"/>
      <c r="E19" s="237"/>
      <c r="F19" s="238"/>
      <c r="G19" s="238"/>
      <c r="H19" s="238"/>
      <c r="I19" s="238"/>
      <c r="J19" s="26"/>
      <c r="K19" s="27"/>
      <c r="L19" s="25"/>
      <c r="M19" s="113"/>
      <c r="N19" s="25"/>
      <c r="O19" s="113"/>
      <c r="P19" s="25"/>
      <c r="Q19" s="28"/>
      <c r="R19" s="119"/>
    </row>
    <row r="20" spans="1:18" ht="15" customHeight="1">
      <c r="A20" s="119"/>
      <c r="B20" s="24"/>
      <c r="C20" s="113"/>
      <c r="D20" s="25"/>
      <c r="E20" s="237"/>
      <c r="F20" s="238"/>
      <c r="G20" s="238"/>
      <c r="H20" s="238"/>
      <c r="I20" s="238"/>
      <c r="J20" s="26"/>
      <c r="K20" s="27"/>
      <c r="L20" s="25"/>
      <c r="M20" s="113"/>
      <c r="N20" s="25"/>
      <c r="O20" s="113"/>
      <c r="P20" s="25"/>
      <c r="Q20" s="28"/>
      <c r="R20" s="119"/>
    </row>
    <row r="21" spans="1:18" ht="15" customHeight="1">
      <c r="A21" s="119"/>
      <c r="B21" s="24"/>
      <c r="C21" s="112"/>
      <c r="D21" s="25"/>
      <c r="E21" s="233"/>
      <c r="F21" s="234"/>
      <c r="G21" s="234"/>
      <c r="H21" s="234"/>
      <c r="I21" s="234"/>
      <c r="J21" s="26"/>
      <c r="K21" s="29"/>
      <c r="L21" s="25"/>
      <c r="M21" s="30"/>
      <c r="N21" s="25"/>
      <c r="O21" s="30"/>
      <c r="P21" s="25"/>
      <c r="Q21" s="31"/>
      <c r="R21" s="119"/>
    </row>
    <row r="22" spans="1:18" ht="15" customHeight="1" thickBot="1">
      <c r="A22" s="119"/>
      <c r="B22" s="32"/>
      <c r="C22" s="112" t="s">
        <v>11</v>
      </c>
      <c r="D22" s="33"/>
      <c r="E22" s="233" t="s">
        <v>5</v>
      </c>
      <c r="F22" s="234"/>
      <c r="G22" s="234"/>
      <c r="H22" s="234"/>
      <c r="I22" s="234"/>
      <c r="J22" s="34"/>
      <c r="K22" s="29">
        <v>41122</v>
      </c>
      <c r="L22" s="35"/>
      <c r="M22" s="30" t="s">
        <v>122</v>
      </c>
      <c r="N22" s="35"/>
      <c r="O22" s="30" t="s">
        <v>35</v>
      </c>
      <c r="P22" s="33"/>
      <c r="Q22" s="31" t="s">
        <v>4</v>
      </c>
      <c r="R22" s="119"/>
    </row>
    <row r="23" spans="1:18" ht="15" customHeight="1" thickBot="1">
      <c r="A23" s="119"/>
      <c r="B23" s="36"/>
      <c r="C23" s="117" t="s">
        <v>12</v>
      </c>
      <c r="D23" s="37"/>
      <c r="E23" s="228" t="s">
        <v>6</v>
      </c>
      <c r="F23" s="228"/>
      <c r="G23" s="228"/>
      <c r="H23" s="228"/>
      <c r="I23" s="229"/>
      <c r="J23" s="37"/>
      <c r="K23" s="117" t="s">
        <v>7</v>
      </c>
      <c r="L23" s="37"/>
      <c r="M23" s="117" t="s">
        <v>8</v>
      </c>
      <c r="N23" s="38"/>
      <c r="O23" s="117" t="s">
        <v>9</v>
      </c>
      <c r="P23" s="37"/>
      <c r="Q23" s="116" t="s">
        <v>10</v>
      </c>
      <c r="R23" s="119"/>
    </row>
    <row r="24" spans="1:18" ht="18.75" customHeight="1">
      <c r="A24" s="119"/>
      <c r="B24" s="230"/>
      <c r="C24" s="230"/>
      <c r="D24" s="230"/>
      <c r="E24" s="230"/>
      <c r="F24" s="230"/>
      <c r="G24" s="230"/>
      <c r="H24" s="230"/>
      <c r="I24" s="230"/>
      <c r="J24" s="230"/>
      <c r="K24" s="230"/>
      <c r="L24" s="230"/>
      <c r="M24" s="230"/>
      <c r="N24" s="230"/>
      <c r="O24" s="230"/>
      <c r="P24" s="230"/>
      <c r="Q24" s="230"/>
      <c r="R24" s="119"/>
    </row>
    <row r="25" spans="1:18" ht="18.75" customHeight="1">
      <c r="A25" s="119"/>
      <c r="B25" s="219"/>
      <c r="C25" s="219"/>
      <c r="D25" s="219"/>
      <c r="E25" s="219"/>
      <c r="F25" s="219"/>
      <c r="G25" s="219"/>
      <c r="H25" s="219"/>
      <c r="I25" s="219"/>
      <c r="J25" s="219"/>
      <c r="K25" s="219"/>
      <c r="L25" s="219"/>
      <c r="M25" s="219"/>
      <c r="N25" s="219"/>
      <c r="O25" s="219"/>
      <c r="P25" s="219"/>
      <c r="Q25" s="219"/>
      <c r="R25" s="119"/>
    </row>
    <row r="26" spans="1:18" ht="18.75" customHeight="1">
      <c r="A26" s="119"/>
      <c r="B26" s="219"/>
      <c r="C26" s="219"/>
      <c r="D26" s="219"/>
      <c r="E26" s="219"/>
      <c r="F26" s="219"/>
      <c r="G26" s="219"/>
      <c r="H26" s="219"/>
      <c r="I26" s="219"/>
      <c r="J26" s="219"/>
      <c r="K26" s="219"/>
      <c r="L26" s="219"/>
      <c r="M26" s="219"/>
      <c r="N26" s="219"/>
      <c r="O26" s="219"/>
      <c r="P26" s="219"/>
      <c r="Q26" s="219"/>
      <c r="R26" s="119"/>
    </row>
    <row r="27" spans="1:18" ht="18.75" customHeight="1" thickBot="1">
      <c r="A27" s="119"/>
      <c r="B27" s="221"/>
      <c r="C27" s="221"/>
      <c r="D27" s="221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119"/>
    </row>
    <row r="28" spans="1:18" ht="15" customHeight="1">
      <c r="A28" s="119"/>
      <c r="B28" s="118"/>
      <c r="C28" s="231" t="s">
        <v>13</v>
      </c>
      <c r="D28" s="231"/>
      <c r="E28" s="231"/>
      <c r="F28" s="118"/>
      <c r="G28" s="39" t="s">
        <v>108</v>
      </c>
      <c r="H28" s="118"/>
      <c r="I28" s="231" t="s">
        <v>14</v>
      </c>
      <c r="J28" s="231"/>
      <c r="K28" s="231"/>
      <c r="L28" s="118"/>
      <c r="M28" s="39" t="s">
        <v>108</v>
      </c>
      <c r="N28" s="118"/>
      <c r="O28" s="121" t="s">
        <v>15</v>
      </c>
      <c r="P28" s="118"/>
      <c r="Q28" s="121" t="s">
        <v>123</v>
      </c>
      <c r="R28" s="119"/>
    </row>
    <row r="29" spans="1:18" ht="15" customHeight="1">
      <c r="A29" s="119"/>
      <c r="B29" s="119"/>
      <c r="C29" s="217" t="s">
        <v>107</v>
      </c>
      <c r="D29" s="217"/>
      <c r="E29" s="217"/>
      <c r="F29" s="119"/>
      <c r="G29" s="40" t="s">
        <v>16</v>
      </c>
      <c r="H29" s="119"/>
      <c r="I29" s="216" t="s">
        <v>109</v>
      </c>
      <c r="J29" s="216"/>
      <c r="K29" s="216"/>
      <c r="L29" s="20"/>
      <c r="M29" s="41" t="s">
        <v>110</v>
      </c>
      <c r="N29" s="20"/>
      <c r="O29" s="7" t="s">
        <v>35</v>
      </c>
      <c r="P29" s="7"/>
      <c r="Q29" s="7"/>
      <c r="R29" s="119"/>
    </row>
    <row r="30" spans="1:18" ht="15" customHeight="1">
      <c r="A30" s="119"/>
      <c r="B30" s="42"/>
      <c r="C30" s="42"/>
      <c r="D30" s="42"/>
      <c r="E30" s="42"/>
      <c r="F30" s="42"/>
      <c r="G30" s="43"/>
      <c r="H30" s="42"/>
      <c r="I30" s="8"/>
      <c r="J30" s="8"/>
      <c r="K30" s="8"/>
      <c r="L30" s="8"/>
      <c r="M30" s="9"/>
      <c r="N30" s="8"/>
      <c r="O30" s="8"/>
      <c r="P30" s="8"/>
      <c r="Q30" s="8"/>
      <c r="R30" s="119"/>
    </row>
    <row r="31" spans="1:18" ht="15" customHeight="1">
      <c r="A31" s="119"/>
      <c r="B31" s="32"/>
      <c r="C31" s="232" t="s">
        <v>17</v>
      </c>
      <c r="D31" s="232"/>
      <c r="E31" s="232"/>
      <c r="F31" s="32"/>
      <c r="G31" s="44" t="s">
        <v>108</v>
      </c>
      <c r="H31" s="45"/>
      <c r="I31" s="207" t="s">
        <v>18</v>
      </c>
      <c r="J31" s="207"/>
      <c r="K31" s="207"/>
      <c r="L31" s="10"/>
      <c r="M31" s="22" t="s">
        <v>108</v>
      </c>
      <c r="N31" s="10"/>
      <c r="O31" s="115" t="s">
        <v>19</v>
      </c>
      <c r="P31" s="10"/>
      <c r="Q31" s="10"/>
      <c r="R31" s="119"/>
    </row>
    <row r="32" spans="1:18" ht="15" customHeight="1">
      <c r="A32" s="119"/>
      <c r="B32" s="119"/>
      <c r="C32" s="217" t="s">
        <v>107</v>
      </c>
      <c r="D32" s="217"/>
      <c r="E32" s="217"/>
      <c r="F32" s="119"/>
      <c r="G32" s="40" t="s">
        <v>16</v>
      </c>
      <c r="H32" s="119"/>
      <c r="I32" s="216" t="s">
        <v>109</v>
      </c>
      <c r="J32" s="216"/>
      <c r="K32" s="216"/>
      <c r="L32" s="20"/>
      <c r="M32" s="41" t="s">
        <v>110</v>
      </c>
      <c r="N32" s="20"/>
      <c r="O32" s="216" t="s">
        <v>35</v>
      </c>
      <c r="P32" s="216"/>
      <c r="Q32" s="216"/>
      <c r="R32" s="119"/>
    </row>
    <row r="33" spans="1:19" ht="15" customHeight="1">
      <c r="A33" s="119"/>
      <c r="B33" s="42"/>
      <c r="C33" s="42"/>
      <c r="D33" s="42"/>
      <c r="E33" s="42"/>
      <c r="F33" s="42"/>
      <c r="G33" s="43"/>
      <c r="H33" s="42"/>
      <c r="I33" s="8"/>
      <c r="J33" s="8"/>
      <c r="K33" s="8"/>
      <c r="L33" s="8"/>
      <c r="M33" s="9"/>
      <c r="N33" s="8"/>
      <c r="O33" s="8"/>
      <c r="P33" s="8"/>
      <c r="Q33" s="8"/>
      <c r="R33" s="119"/>
    </row>
    <row r="34" spans="1:19" ht="15" customHeight="1">
      <c r="A34" s="119"/>
      <c r="B34" s="32"/>
      <c r="C34" s="203" t="s">
        <v>20</v>
      </c>
      <c r="D34" s="203"/>
      <c r="E34" s="203"/>
      <c r="F34" s="32"/>
      <c r="G34" s="46"/>
      <c r="H34" s="47"/>
      <c r="I34" s="207" t="s">
        <v>21</v>
      </c>
      <c r="J34" s="207"/>
      <c r="K34" s="207"/>
      <c r="L34" s="10"/>
      <c r="M34" s="22" t="s">
        <v>124</v>
      </c>
      <c r="N34" s="10"/>
      <c r="O34" s="22" t="s">
        <v>22</v>
      </c>
      <c r="P34" s="11"/>
      <c r="Q34" s="115" t="s">
        <v>23</v>
      </c>
      <c r="R34" s="119"/>
    </row>
    <row r="35" spans="1:19" ht="15" customHeight="1">
      <c r="A35" s="119"/>
      <c r="B35" s="119"/>
      <c r="C35" s="216" t="s">
        <v>125</v>
      </c>
      <c r="D35" s="216"/>
      <c r="E35" s="216"/>
      <c r="F35" s="217"/>
      <c r="G35" s="218"/>
      <c r="H35" s="48"/>
      <c r="I35" s="216" t="s">
        <v>109</v>
      </c>
      <c r="J35" s="216"/>
      <c r="K35" s="216"/>
      <c r="L35" s="20"/>
      <c r="M35" s="41" t="s">
        <v>110</v>
      </c>
      <c r="N35" s="20"/>
      <c r="O35" s="49" t="s">
        <v>126</v>
      </c>
      <c r="P35" s="20"/>
      <c r="Q35" s="50">
        <v>41122</v>
      </c>
      <c r="R35" s="51"/>
      <c r="S35" s="51"/>
    </row>
    <row r="36" spans="1:19" ht="15" customHeight="1" thickBot="1">
      <c r="A36" s="119"/>
      <c r="B36" s="52"/>
      <c r="C36" s="52"/>
      <c r="D36" s="52"/>
      <c r="E36" s="52"/>
      <c r="F36" s="52"/>
      <c r="G36" s="53"/>
      <c r="H36" s="54"/>
      <c r="I36" s="52"/>
      <c r="J36" s="52"/>
      <c r="K36" s="52"/>
      <c r="L36" s="52"/>
      <c r="M36" s="53"/>
      <c r="N36" s="52"/>
      <c r="O36" s="53"/>
      <c r="P36" s="52"/>
      <c r="Q36" s="52"/>
      <c r="R36" s="119"/>
    </row>
    <row r="37" spans="1:19" ht="14.1" customHeight="1" thickTop="1">
      <c r="A37" s="119"/>
      <c r="B37" s="219"/>
      <c r="C37" s="219"/>
      <c r="D37" s="219"/>
      <c r="E37" s="219"/>
      <c r="F37" s="219"/>
      <c r="G37" s="219"/>
      <c r="H37" s="219"/>
      <c r="I37" s="220"/>
      <c r="J37" s="55"/>
      <c r="K37" s="217" t="s">
        <v>24</v>
      </c>
      <c r="L37" s="217"/>
      <c r="M37" s="217"/>
      <c r="N37" s="217"/>
      <c r="O37" s="217"/>
      <c r="P37" s="51"/>
      <c r="Q37" s="119"/>
      <c r="R37" s="119"/>
    </row>
    <row r="38" spans="1:19" ht="14.1" customHeight="1">
      <c r="A38" s="119"/>
      <c r="B38" s="219"/>
      <c r="C38" s="219"/>
      <c r="D38" s="219"/>
      <c r="E38" s="219"/>
      <c r="F38" s="219"/>
      <c r="G38" s="219"/>
      <c r="H38" s="219"/>
      <c r="I38" s="220"/>
      <c r="J38" s="55"/>
      <c r="K38" s="223" t="s">
        <v>127</v>
      </c>
      <c r="L38" s="223"/>
      <c r="M38" s="223"/>
      <c r="N38" s="223"/>
      <c r="O38" s="223"/>
      <c r="P38" s="223"/>
      <c r="Q38" s="223"/>
      <c r="R38" s="119"/>
    </row>
    <row r="39" spans="1:19" ht="15.75">
      <c r="A39" s="119"/>
      <c r="B39" s="219"/>
      <c r="C39" s="219"/>
      <c r="D39" s="219"/>
      <c r="E39" s="219"/>
      <c r="F39" s="219"/>
      <c r="G39" s="219"/>
      <c r="H39" s="219"/>
      <c r="I39" s="220"/>
      <c r="J39" s="56"/>
      <c r="K39" s="224" t="s">
        <v>128</v>
      </c>
      <c r="L39" s="224"/>
      <c r="M39" s="224"/>
      <c r="N39" s="224"/>
      <c r="O39" s="224"/>
      <c r="P39" s="224"/>
      <c r="Q39" s="224"/>
      <c r="R39" s="119"/>
    </row>
    <row r="40" spans="1:19" ht="14.1" customHeight="1">
      <c r="A40" s="119"/>
      <c r="B40" s="219"/>
      <c r="C40" s="219"/>
      <c r="D40" s="219"/>
      <c r="E40" s="219"/>
      <c r="F40" s="219"/>
      <c r="G40" s="219"/>
      <c r="H40" s="219"/>
      <c r="I40" s="220"/>
      <c r="J40" s="57"/>
      <c r="K40" s="210" t="s">
        <v>25</v>
      </c>
      <c r="L40" s="210"/>
      <c r="M40" s="210"/>
      <c r="N40" s="210"/>
      <c r="O40" s="210"/>
      <c r="P40" s="58"/>
      <c r="Q40" s="32"/>
      <c r="R40" s="119"/>
    </row>
    <row r="41" spans="1:19" ht="14.1" customHeight="1">
      <c r="A41" s="119"/>
      <c r="B41" s="219"/>
      <c r="C41" s="219"/>
      <c r="D41" s="219"/>
      <c r="E41" s="219"/>
      <c r="F41" s="219"/>
      <c r="G41" s="219"/>
      <c r="H41" s="219"/>
      <c r="I41" s="220"/>
      <c r="J41" s="55"/>
      <c r="K41" s="225" t="s">
        <v>111</v>
      </c>
      <c r="L41" s="226"/>
      <c r="M41" s="226"/>
      <c r="N41" s="226"/>
      <c r="O41" s="226"/>
      <c r="P41" s="226"/>
      <c r="Q41" s="226"/>
      <c r="R41" s="119"/>
    </row>
    <row r="42" spans="1:19" ht="14.1" customHeight="1" thickBot="1">
      <c r="A42" s="119"/>
      <c r="B42" s="221"/>
      <c r="C42" s="221"/>
      <c r="D42" s="221"/>
      <c r="E42" s="221"/>
      <c r="F42" s="221"/>
      <c r="G42" s="221"/>
      <c r="H42" s="221"/>
      <c r="I42" s="222"/>
      <c r="J42" s="56"/>
      <c r="K42" s="227"/>
      <c r="L42" s="227"/>
      <c r="M42" s="227"/>
      <c r="N42" s="227"/>
      <c r="O42" s="227"/>
      <c r="P42" s="227"/>
      <c r="Q42" s="227"/>
      <c r="R42" s="119"/>
    </row>
    <row r="43" spans="1:19" ht="14.1" customHeight="1">
      <c r="A43" s="119"/>
      <c r="B43" s="119"/>
      <c r="C43" s="125" t="s">
        <v>22</v>
      </c>
      <c r="D43" s="119"/>
      <c r="E43" s="208" t="s">
        <v>23</v>
      </c>
      <c r="F43" s="209"/>
      <c r="G43" s="59" t="s">
        <v>19</v>
      </c>
      <c r="H43" s="51"/>
      <c r="I43" s="51"/>
      <c r="J43" s="57"/>
      <c r="K43" s="210" t="s">
        <v>26</v>
      </c>
      <c r="L43" s="210"/>
      <c r="M43" s="210"/>
      <c r="N43" s="210"/>
      <c r="O43" s="210"/>
      <c r="P43" s="58"/>
      <c r="Q43" s="32"/>
      <c r="R43" s="119"/>
    </row>
    <row r="44" spans="1:19" ht="14.1" customHeight="1">
      <c r="A44" s="119"/>
      <c r="B44" s="119"/>
      <c r="C44" s="60" t="s">
        <v>126</v>
      </c>
      <c r="D44" s="119"/>
      <c r="E44" s="50">
        <v>41122</v>
      </c>
      <c r="F44" s="122" t="s">
        <v>129</v>
      </c>
      <c r="G44" s="61" t="s">
        <v>35</v>
      </c>
      <c r="H44" s="119"/>
      <c r="I44" s="119"/>
      <c r="J44" s="55"/>
      <c r="K44" s="211" t="s">
        <v>130</v>
      </c>
      <c r="L44" s="212"/>
      <c r="M44" s="212"/>
      <c r="N44" s="212"/>
      <c r="O44" s="212"/>
      <c r="P44" s="212"/>
      <c r="Q44" s="212"/>
      <c r="R44" s="119"/>
    </row>
    <row r="45" spans="1:19" ht="14.1" customHeight="1">
      <c r="A45" s="119"/>
      <c r="B45" s="42"/>
      <c r="C45" s="43"/>
      <c r="D45" s="42"/>
      <c r="E45" s="214"/>
      <c r="F45" s="215"/>
      <c r="G45" s="62"/>
      <c r="H45" s="42"/>
      <c r="I45" s="42"/>
      <c r="J45" s="56"/>
      <c r="K45" s="213"/>
      <c r="L45" s="213"/>
      <c r="M45" s="213"/>
      <c r="N45" s="213"/>
      <c r="O45" s="213"/>
      <c r="P45" s="213"/>
      <c r="Q45" s="213"/>
      <c r="R45" s="119"/>
    </row>
    <row r="46" spans="1:19" ht="14.1" customHeight="1">
      <c r="A46" s="119"/>
      <c r="B46" s="119"/>
      <c r="C46" s="203" t="s">
        <v>27</v>
      </c>
      <c r="D46" s="203"/>
      <c r="E46" s="203"/>
      <c r="F46" s="32"/>
      <c r="G46" s="32"/>
      <c r="H46" s="32"/>
      <c r="I46" s="124" t="s">
        <v>115</v>
      </c>
      <c r="J46" s="57"/>
      <c r="K46" s="210" t="s">
        <v>28</v>
      </c>
      <c r="L46" s="210"/>
      <c r="M46" s="210"/>
      <c r="N46" s="210"/>
      <c r="O46" s="210"/>
      <c r="P46" s="58"/>
      <c r="Q46" s="32"/>
      <c r="R46" s="119"/>
    </row>
    <row r="47" spans="1:19" ht="14.1" customHeight="1">
      <c r="A47" s="119"/>
      <c r="B47" s="119"/>
      <c r="C47" s="122" t="s">
        <v>112</v>
      </c>
      <c r="D47" s="119"/>
      <c r="E47" s="119"/>
      <c r="F47" s="119"/>
      <c r="G47" s="119"/>
      <c r="H47" s="119"/>
      <c r="I47" s="119"/>
      <c r="J47" s="55"/>
      <c r="K47" s="201" t="s">
        <v>329</v>
      </c>
      <c r="L47" s="201"/>
      <c r="M47" s="201"/>
      <c r="N47" s="201"/>
      <c r="O47" s="201"/>
      <c r="P47" s="201"/>
      <c r="Q47" s="201"/>
      <c r="R47" s="119"/>
    </row>
    <row r="48" spans="1:19" ht="14.1" customHeight="1">
      <c r="A48" s="119"/>
      <c r="B48" s="42"/>
      <c r="C48" s="122" t="s">
        <v>131</v>
      </c>
      <c r="D48" s="42"/>
      <c r="E48" s="42"/>
      <c r="F48" s="42"/>
      <c r="G48" s="42"/>
      <c r="H48" s="42"/>
      <c r="I48" s="42"/>
      <c r="J48" s="56"/>
      <c r="K48" s="202"/>
      <c r="L48" s="202"/>
      <c r="M48" s="202"/>
      <c r="N48" s="202"/>
      <c r="O48" s="202"/>
      <c r="P48" s="202"/>
      <c r="Q48" s="202"/>
      <c r="R48" s="119"/>
    </row>
    <row r="49" spans="1:18" ht="14.1" customHeight="1">
      <c r="A49" s="119"/>
      <c r="B49" s="119"/>
      <c r="C49" s="203" t="s">
        <v>29</v>
      </c>
      <c r="D49" s="203"/>
      <c r="E49" s="203"/>
      <c r="F49" s="32"/>
      <c r="G49" s="204" t="s">
        <v>113</v>
      </c>
      <c r="H49" s="204"/>
      <c r="I49" s="205"/>
      <c r="J49" s="55"/>
      <c r="K49" s="122" t="s">
        <v>30</v>
      </c>
      <c r="L49" s="51"/>
      <c r="M49" s="46"/>
      <c r="N49" s="47"/>
      <c r="O49" s="206" t="s">
        <v>31</v>
      </c>
      <c r="P49" s="206"/>
      <c r="Q49" s="206"/>
      <c r="R49" s="119"/>
    </row>
    <row r="50" spans="1:18" ht="14.1" customHeight="1">
      <c r="A50" s="119"/>
      <c r="B50" s="119"/>
      <c r="C50" s="7"/>
      <c r="D50" s="7"/>
      <c r="E50" s="7"/>
      <c r="F50" s="7"/>
      <c r="G50" s="7"/>
      <c r="H50" s="12"/>
      <c r="I50" s="123"/>
      <c r="J50" s="55"/>
      <c r="K50" s="63" t="s">
        <v>114</v>
      </c>
      <c r="L50" s="13"/>
      <c r="M50" s="14"/>
      <c r="N50" s="48"/>
      <c r="O50" s="63" t="s">
        <v>132</v>
      </c>
      <c r="P50" s="13"/>
      <c r="Q50" s="20"/>
      <c r="R50" s="119"/>
    </row>
    <row r="51" spans="1:18" ht="14.1" customHeight="1" thickBot="1">
      <c r="A51" s="119"/>
      <c r="B51" s="42"/>
      <c r="C51" s="8"/>
      <c r="D51" s="8"/>
      <c r="E51" s="8"/>
      <c r="F51" s="8"/>
      <c r="G51" s="20"/>
      <c r="H51" s="20"/>
      <c r="I51" s="20"/>
      <c r="J51" s="64"/>
      <c r="K51" s="120"/>
      <c r="L51" s="120"/>
      <c r="M51" s="65"/>
      <c r="N51" s="66"/>
      <c r="O51" s="21"/>
      <c r="P51" s="21"/>
      <c r="Q51" s="21"/>
      <c r="R51" s="119"/>
    </row>
    <row r="52" spans="1:18" ht="14.1" customHeight="1">
      <c r="A52" s="119"/>
      <c r="B52" s="119"/>
      <c r="C52" s="207" t="s">
        <v>32</v>
      </c>
      <c r="D52" s="207"/>
      <c r="E52" s="207"/>
      <c r="F52" s="11"/>
      <c r="G52" s="15"/>
      <c r="H52" s="15"/>
      <c r="I52" s="126" t="s">
        <v>115</v>
      </c>
      <c r="J52" s="48"/>
      <c r="K52" s="122" t="s">
        <v>33</v>
      </c>
      <c r="L52" s="51"/>
      <c r="M52" s="67"/>
      <c r="N52" s="68"/>
      <c r="O52" s="122" t="s">
        <v>34</v>
      </c>
      <c r="P52" s="51"/>
      <c r="Q52" s="119"/>
      <c r="R52" s="119"/>
    </row>
    <row r="53" spans="1:18" ht="14.1" customHeight="1">
      <c r="A53" s="119"/>
      <c r="B53" s="119"/>
      <c r="C53" s="7" t="s">
        <v>133</v>
      </c>
      <c r="D53" s="7"/>
      <c r="E53" s="7"/>
      <c r="F53" s="7"/>
      <c r="G53" s="7"/>
      <c r="H53" s="12"/>
      <c r="I53" s="123"/>
      <c r="J53" s="48"/>
      <c r="K53" s="119" t="s">
        <v>134</v>
      </c>
      <c r="L53" s="119"/>
      <c r="M53" s="67"/>
      <c r="N53" s="48"/>
      <c r="O53" s="119" t="s">
        <v>134</v>
      </c>
      <c r="P53" s="119"/>
      <c r="Q53" s="119"/>
      <c r="R53" s="119"/>
    </row>
    <row r="54" spans="1:18" ht="14.1" customHeight="1">
      <c r="A54" s="119"/>
      <c r="B54" s="42"/>
      <c r="C54" s="123" t="s">
        <v>135</v>
      </c>
      <c r="D54" s="8"/>
      <c r="E54" s="8"/>
      <c r="F54" s="8"/>
      <c r="G54" s="8"/>
      <c r="H54" s="8"/>
      <c r="I54" s="16"/>
      <c r="J54" s="62"/>
      <c r="K54" s="42"/>
      <c r="L54" s="42"/>
      <c r="M54" s="43"/>
      <c r="N54" s="62"/>
      <c r="O54" s="42"/>
      <c r="P54" s="42"/>
      <c r="Q54" s="42"/>
      <c r="R54" s="119"/>
    </row>
    <row r="55" spans="1:18" ht="14.1" customHeight="1">
      <c r="A55" s="119"/>
      <c r="B55" s="119"/>
      <c r="C55" s="207" t="s">
        <v>36</v>
      </c>
      <c r="D55" s="207"/>
      <c r="E55" s="207"/>
      <c r="F55" s="11"/>
      <c r="G55" s="10"/>
      <c r="H55" s="10"/>
      <c r="I55" s="17"/>
      <c r="J55" s="47"/>
      <c r="K55" s="124" t="s">
        <v>37</v>
      </c>
      <c r="L55" s="58"/>
      <c r="M55" s="32"/>
      <c r="N55" s="32"/>
      <c r="O55" s="32"/>
      <c r="P55" s="32"/>
      <c r="Q55" s="114"/>
      <c r="R55" s="119"/>
    </row>
    <row r="56" spans="1:18" ht="14.1" customHeight="1">
      <c r="A56" s="119"/>
      <c r="B56" s="119"/>
      <c r="C56" s="69" t="s">
        <v>116</v>
      </c>
      <c r="D56" s="12"/>
      <c r="E56" s="20"/>
      <c r="F56" s="20"/>
      <c r="G56" s="20"/>
      <c r="H56" s="20"/>
      <c r="I56" s="20"/>
      <c r="J56" s="197" t="s">
        <v>136</v>
      </c>
      <c r="K56" s="198"/>
      <c r="L56" s="198"/>
      <c r="M56" s="198"/>
      <c r="N56" s="198"/>
      <c r="O56" s="198"/>
      <c r="P56" s="70"/>
      <c r="Q56" s="70"/>
      <c r="R56" s="119"/>
    </row>
    <row r="57" spans="1:18" ht="14.1" customHeight="1" thickBot="1">
      <c r="A57" s="119"/>
      <c r="B57" s="52"/>
      <c r="C57" s="52"/>
      <c r="D57" s="52"/>
      <c r="E57" s="52"/>
      <c r="F57" s="52"/>
      <c r="G57" s="52"/>
      <c r="H57" s="52"/>
      <c r="I57" s="52"/>
      <c r="J57" s="199"/>
      <c r="K57" s="200"/>
      <c r="L57" s="200"/>
      <c r="M57" s="200"/>
      <c r="N57" s="200"/>
      <c r="O57" s="200"/>
      <c r="P57" s="71"/>
      <c r="Q57" s="71"/>
      <c r="R57" s="119"/>
    </row>
    <row r="58" spans="1:18" ht="37.5" customHeight="1" thickTop="1">
      <c r="A58" s="119"/>
      <c r="B58" s="119"/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</row>
  </sheetData>
  <mergeCells count="53">
    <mergeCell ref="C9:Q9"/>
    <mergeCell ref="B2:Q3"/>
    <mergeCell ref="B4:Q5"/>
    <mergeCell ref="C6:Q6"/>
    <mergeCell ref="C7:Q7"/>
    <mergeCell ref="C8:Q8"/>
    <mergeCell ref="E22:I22"/>
    <mergeCell ref="C10:Q10"/>
    <mergeCell ref="C11:Q11"/>
    <mergeCell ref="C12:Q12"/>
    <mergeCell ref="C13:Q13"/>
    <mergeCell ref="C14:Q14"/>
    <mergeCell ref="C15:Q15"/>
    <mergeCell ref="C16:Q16"/>
    <mergeCell ref="E18:I18"/>
    <mergeCell ref="E19:I19"/>
    <mergeCell ref="E20:I20"/>
    <mergeCell ref="E21:I21"/>
    <mergeCell ref="C34:E34"/>
    <mergeCell ref="I34:K34"/>
    <mergeCell ref="E23:I23"/>
    <mergeCell ref="B24:Q27"/>
    <mergeCell ref="C28:E28"/>
    <mergeCell ref="I28:K28"/>
    <mergeCell ref="C29:E29"/>
    <mergeCell ref="I29:K29"/>
    <mergeCell ref="C31:E31"/>
    <mergeCell ref="I31:K31"/>
    <mergeCell ref="C32:E32"/>
    <mergeCell ref="I32:K32"/>
    <mergeCell ref="O32:Q32"/>
    <mergeCell ref="C35:E35"/>
    <mergeCell ref="F35:G35"/>
    <mergeCell ref="I35:K35"/>
    <mergeCell ref="B37:I42"/>
    <mergeCell ref="K37:O37"/>
    <mergeCell ref="K38:Q38"/>
    <mergeCell ref="K39:Q39"/>
    <mergeCell ref="K40:O40"/>
    <mergeCell ref="K41:Q42"/>
    <mergeCell ref="E43:F43"/>
    <mergeCell ref="K43:O43"/>
    <mergeCell ref="K44:Q45"/>
    <mergeCell ref="E45:F45"/>
    <mergeCell ref="C46:E46"/>
    <mergeCell ref="K46:O46"/>
    <mergeCell ref="J56:O57"/>
    <mergeCell ref="K47:Q48"/>
    <mergeCell ref="C49:E49"/>
    <mergeCell ref="G49:I49"/>
    <mergeCell ref="O49:Q49"/>
    <mergeCell ref="C52:E52"/>
    <mergeCell ref="C55:E55"/>
  </mergeCells>
  <printOptions horizontalCentered="1" verticalCentered="1"/>
  <pageMargins left="3.937007874015748E-2" right="0" top="3.937007874015748E-2" bottom="3.937007874015748E-2" header="0" footer="3.937007874015748E-2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250"/>
  <sheetViews>
    <sheetView showGridLines="0" showZeros="0" tabSelected="1" view="pageBreakPreview" zoomScale="50" zoomScaleNormal="85" zoomScaleSheetLayoutView="5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F43" sqref="F43"/>
    </sheetView>
  </sheetViews>
  <sheetFormatPr defaultRowHeight="14.25"/>
  <cols>
    <col min="1" max="1" width="2.42578125" style="2" customWidth="1"/>
    <col min="2" max="2" width="2.140625" style="2" hidden="1" customWidth="1"/>
    <col min="3" max="3" width="13.7109375" style="110" customWidth="1"/>
    <col min="4" max="4" width="56.7109375" style="2" customWidth="1"/>
    <col min="5" max="5" width="20.7109375" style="3" hidden="1" customWidth="1"/>
    <col min="6" max="6" width="16.85546875" style="2" bestFit="1" customWidth="1"/>
    <col min="7" max="7" width="15.7109375" style="2" customWidth="1"/>
    <col min="8" max="8" width="16.85546875" style="2" bestFit="1" customWidth="1"/>
    <col min="9" max="9" width="18" style="2" bestFit="1" customWidth="1"/>
    <col min="10" max="11" width="17.5703125" style="2" bestFit="1" customWidth="1"/>
    <col min="12" max="13" width="17.7109375" style="2" bestFit="1" customWidth="1"/>
    <col min="14" max="14" width="18.28515625" style="2" bestFit="1" customWidth="1"/>
    <col min="15" max="15" width="18.7109375" style="2" bestFit="1" customWidth="1"/>
    <col min="16" max="16" width="19" style="2" bestFit="1" customWidth="1"/>
    <col min="17" max="17" width="18.7109375" style="2" bestFit="1" customWidth="1"/>
    <col min="18" max="18" width="19" style="2" bestFit="1" customWidth="1"/>
    <col min="19" max="20" width="18.42578125" style="2" bestFit="1" customWidth="1"/>
    <col min="21" max="21" width="19" style="2" bestFit="1" customWidth="1"/>
    <col min="22" max="22" width="18" style="2" bestFit="1" customWidth="1"/>
    <col min="23" max="23" width="19" style="2" bestFit="1" customWidth="1"/>
    <col min="24" max="24" width="19.140625" style="2" bestFit="1" customWidth="1"/>
    <col min="25" max="27" width="19.7109375" style="2" bestFit="1" customWidth="1"/>
    <col min="28" max="29" width="19.42578125" style="2" bestFit="1" customWidth="1"/>
    <col min="30" max="30" width="34.42578125" style="2" customWidth="1"/>
    <col min="31" max="31" width="19.42578125" style="2" bestFit="1" customWidth="1"/>
    <col min="32" max="16384" width="9.140625" style="2"/>
  </cols>
  <sheetData>
    <row r="1" spans="1:31" s="1" customFormat="1" ht="43.5" customHeight="1" thickBot="1">
      <c r="A1" s="1" t="s">
        <v>86</v>
      </c>
      <c r="C1" s="312"/>
      <c r="D1" s="289"/>
      <c r="E1" s="289"/>
      <c r="F1" s="286" t="s">
        <v>3</v>
      </c>
      <c r="G1" s="286"/>
      <c r="H1" s="286"/>
      <c r="I1" s="286"/>
      <c r="J1" s="286"/>
      <c r="K1" s="286"/>
      <c r="L1" s="286"/>
      <c r="M1" s="287"/>
      <c r="N1" s="288"/>
      <c r="O1" s="289"/>
      <c r="P1" s="289"/>
      <c r="Q1" s="322"/>
      <c r="R1" s="286" t="s">
        <v>3</v>
      </c>
      <c r="S1" s="286"/>
      <c r="T1" s="286"/>
      <c r="U1" s="286"/>
      <c r="V1" s="286"/>
      <c r="W1" s="286"/>
      <c r="X1" s="286"/>
      <c r="Y1" s="287"/>
      <c r="Z1" s="288"/>
      <c r="AA1" s="289"/>
      <c r="AB1" s="289"/>
      <c r="AC1" s="290"/>
    </row>
    <row r="2" spans="1:31" s="1" customFormat="1" ht="30" customHeight="1" thickTop="1">
      <c r="C2" s="313" t="s">
        <v>87</v>
      </c>
      <c r="D2" s="314"/>
      <c r="E2" s="315"/>
      <c r="F2" s="291" t="s">
        <v>329</v>
      </c>
      <c r="G2" s="291"/>
      <c r="H2" s="291"/>
      <c r="I2" s="291"/>
      <c r="J2" s="291"/>
      <c r="K2" s="291"/>
      <c r="L2" s="291"/>
      <c r="M2" s="292"/>
      <c r="N2" s="297" t="s">
        <v>326</v>
      </c>
      <c r="O2" s="298"/>
      <c r="P2" s="298"/>
      <c r="Q2" s="323"/>
      <c r="R2" s="291" t="s">
        <v>329</v>
      </c>
      <c r="S2" s="291"/>
      <c r="T2" s="291"/>
      <c r="U2" s="291"/>
      <c r="V2" s="291"/>
      <c r="W2" s="291"/>
      <c r="X2" s="291"/>
      <c r="Y2" s="292"/>
      <c r="Z2" s="297" t="s">
        <v>327</v>
      </c>
      <c r="AA2" s="298"/>
      <c r="AB2" s="298"/>
      <c r="AC2" s="299"/>
    </row>
    <row r="3" spans="1:31" s="1" customFormat="1" ht="30" customHeight="1">
      <c r="C3" s="316"/>
      <c r="D3" s="317"/>
      <c r="E3" s="318"/>
      <c r="F3" s="293"/>
      <c r="G3" s="293"/>
      <c r="H3" s="293"/>
      <c r="I3" s="293"/>
      <c r="J3" s="293"/>
      <c r="K3" s="293"/>
      <c r="L3" s="293"/>
      <c r="M3" s="294"/>
      <c r="N3" s="300" t="s">
        <v>328</v>
      </c>
      <c r="O3" s="301"/>
      <c r="P3" s="301"/>
      <c r="Q3" s="324"/>
      <c r="R3" s="293"/>
      <c r="S3" s="293"/>
      <c r="T3" s="293"/>
      <c r="U3" s="293"/>
      <c r="V3" s="293"/>
      <c r="W3" s="293"/>
      <c r="X3" s="293"/>
      <c r="Y3" s="294"/>
      <c r="Z3" s="300" t="s">
        <v>328</v>
      </c>
      <c r="AA3" s="301"/>
      <c r="AB3" s="301"/>
      <c r="AC3" s="302"/>
    </row>
    <row r="4" spans="1:31" s="1" customFormat="1" ht="30" customHeight="1" thickBot="1">
      <c r="C4" s="316"/>
      <c r="D4" s="317"/>
      <c r="E4" s="318"/>
      <c r="F4" s="295"/>
      <c r="G4" s="295"/>
      <c r="H4" s="295"/>
      <c r="I4" s="295"/>
      <c r="J4" s="295"/>
      <c r="K4" s="295"/>
      <c r="L4" s="295"/>
      <c r="M4" s="296"/>
      <c r="N4" s="303" t="s">
        <v>338</v>
      </c>
      <c r="O4" s="304"/>
      <c r="P4" s="304"/>
      <c r="Q4" s="325"/>
      <c r="R4" s="295"/>
      <c r="S4" s="295"/>
      <c r="T4" s="295"/>
      <c r="U4" s="295"/>
      <c r="V4" s="295"/>
      <c r="W4" s="295"/>
      <c r="X4" s="295"/>
      <c r="Y4" s="296"/>
      <c r="Z4" s="303" t="s">
        <v>338</v>
      </c>
      <c r="AA4" s="304"/>
      <c r="AB4" s="304"/>
      <c r="AC4" s="305"/>
    </row>
    <row r="5" spans="1:31" s="1" customFormat="1" ht="45" customHeight="1" thickTop="1" thickBot="1">
      <c r="C5" s="319"/>
      <c r="D5" s="320"/>
      <c r="E5" s="321"/>
      <c r="F5" s="306" t="s">
        <v>249</v>
      </c>
      <c r="G5" s="307"/>
      <c r="H5" s="307"/>
      <c r="I5" s="307"/>
      <c r="J5" s="307"/>
      <c r="K5" s="307"/>
      <c r="L5" s="307"/>
      <c r="M5" s="307"/>
      <c r="N5" s="307"/>
      <c r="O5" s="307"/>
      <c r="P5" s="307"/>
      <c r="Q5" s="326"/>
      <c r="R5" s="306" t="s">
        <v>249</v>
      </c>
      <c r="S5" s="307"/>
      <c r="T5" s="307"/>
      <c r="U5" s="307"/>
      <c r="V5" s="307"/>
      <c r="W5" s="307"/>
      <c r="X5" s="307"/>
      <c r="Y5" s="307"/>
      <c r="Z5" s="307"/>
      <c r="AA5" s="307"/>
      <c r="AB5" s="307"/>
      <c r="AC5" s="308"/>
    </row>
    <row r="6" spans="1:31" ht="15.75" thickBot="1">
      <c r="C6" s="309"/>
      <c r="D6" s="310"/>
      <c r="E6" s="311"/>
      <c r="F6" s="105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7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8"/>
    </row>
    <row r="7" spans="1:31" ht="18" customHeight="1" thickBot="1">
      <c r="C7" s="331" t="s">
        <v>60</v>
      </c>
      <c r="D7" s="331" t="s">
        <v>0</v>
      </c>
      <c r="E7" s="334" t="s">
        <v>85</v>
      </c>
      <c r="F7" s="327" t="s">
        <v>58</v>
      </c>
      <c r="G7" s="328"/>
      <c r="H7" s="328"/>
      <c r="I7" s="328"/>
      <c r="J7" s="328"/>
      <c r="K7" s="328"/>
      <c r="L7" s="328"/>
      <c r="M7" s="328"/>
      <c r="N7" s="328"/>
      <c r="O7" s="328"/>
      <c r="P7" s="328"/>
      <c r="Q7" s="329"/>
      <c r="R7" s="327" t="s">
        <v>59</v>
      </c>
      <c r="S7" s="328"/>
      <c r="T7" s="328"/>
      <c r="U7" s="328"/>
      <c r="V7" s="328"/>
      <c r="W7" s="328"/>
      <c r="X7" s="328"/>
      <c r="Y7" s="328"/>
      <c r="Z7" s="328"/>
      <c r="AA7" s="328"/>
      <c r="AB7" s="328"/>
      <c r="AC7" s="330"/>
    </row>
    <row r="8" spans="1:31" ht="18" customHeight="1" thickBot="1">
      <c r="C8" s="332"/>
      <c r="D8" s="332"/>
      <c r="E8" s="335"/>
      <c r="F8" s="93" t="s">
        <v>61</v>
      </c>
      <c r="G8" s="94" t="s">
        <v>62</v>
      </c>
      <c r="H8" s="94" t="s">
        <v>63</v>
      </c>
      <c r="I8" s="94" t="s">
        <v>64</v>
      </c>
      <c r="J8" s="94" t="s">
        <v>65</v>
      </c>
      <c r="K8" s="94" t="s">
        <v>66</v>
      </c>
      <c r="L8" s="94" t="s">
        <v>67</v>
      </c>
      <c r="M8" s="94" t="s">
        <v>68</v>
      </c>
      <c r="N8" s="94" t="s">
        <v>69</v>
      </c>
      <c r="O8" s="94" t="s">
        <v>70</v>
      </c>
      <c r="P8" s="94" t="s">
        <v>71</v>
      </c>
      <c r="Q8" s="94" t="s">
        <v>72</v>
      </c>
      <c r="R8" s="93" t="s">
        <v>73</v>
      </c>
      <c r="S8" s="94" t="s">
        <v>74</v>
      </c>
      <c r="T8" s="94" t="s">
        <v>75</v>
      </c>
      <c r="U8" s="94" t="s">
        <v>76</v>
      </c>
      <c r="V8" s="94" t="s">
        <v>77</v>
      </c>
      <c r="W8" s="94" t="s">
        <v>78</v>
      </c>
      <c r="X8" s="94" t="s">
        <v>79</v>
      </c>
      <c r="Y8" s="94" t="s">
        <v>80</v>
      </c>
      <c r="Z8" s="94" t="s">
        <v>81</v>
      </c>
      <c r="AA8" s="94" t="s">
        <v>82</v>
      </c>
      <c r="AB8" s="94" t="s">
        <v>83</v>
      </c>
      <c r="AC8" s="95" t="s">
        <v>84</v>
      </c>
    </row>
    <row r="9" spans="1:31" ht="18" customHeight="1" thickBot="1">
      <c r="C9" s="333"/>
      <c r="D9" s="333"/>
      <c r="E9" s="336"/>
      <c r="F9" s="96"/>
      <c r="G9" s="97"/>
      <c r="H9" s="97"/>
      <c r="I9" s="97"/>
      <c r="J9" s="97"/>
      <c r="K9" s="97"/>
      <c r="L9" s="98"/>
      <c r="M9" s="99"/>
      <c r="N9" s="98"/>
      <c r="O9" s="97"/>
      <c r="P9" s="97"/>
      <c r="Q9" s="97"/>
      <c r="R9" s="99"/>
      <c r="S9" s="99"/>
      <c r="T9" s="97"/>
      <c r="U9" s="97"/>
      <c r="V9" s="97"/>
      <c r="W9" s="97"/>
      <c r="X9" s="97"/>
      <c r="Y9" s="97"/>
      <c r="Z9" s="98"/>
      <c r="AA9" s="97"/>
      <c r="AB9" s="97"/>
      <c r="AC9" s="100"/>
    </row>
    <row r="10" spans="1:31" ht="32.25" customHeight="1">
      <c r="B10" s="2" t="s">
        <v>106</v>
      </c>
      <c r="C10" s="155"/>
      <c r="D10" s="85" t="s">
        <v>117</v>
      </c>
      <c r="E10" s="86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156"/>
      <c r="AD10" s="19"/>
      <c r="AE10" s="4"/>
    </row>
    <row r="11" spans="1:31" ht="24" customHeight="1">
      <c r="C11" s="157" t="s">
        <v>121</v>
      </c>
      <c r="D11" s="80" t="s">
        <v>137</v>
      </c>
      <c r="E11" s="81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158"/>
      <c r="AD11" s="19">
        <f>SUMIF($A13:$A13,"S",AD13:AD13)</f>
        <v>0</v>
      </c>
      <c r="AE11" s="4"/>
    </row>
    <row r="12" spans="1:31" s="127" customFormat="1" ht="16.5" customHeight="1" thickBot="1">
      <c r="C12" s="243" t="s">
        <v>244</v>
      </c>
      <c r="D12" s="283" t="s">
        <v>304</v>
      </c>
      <c r="E12" s="128"/>
      <c r="F12" s="137"/>
      <c r="G12" s="138"/>
      <c r="H12" s="139"/>
      <c r="I12" s="139"/>
      <c r="J12" s="139"/>
      <c r="K12" s="139"/>
      <c r="L12" s="140"/>
      <c r="M12" s="140"/>
      <c r="N12" s="140"/>
      <c r="O12" s="140"/>
      <c r="P12" s="140"/>
      <c r="Q12" s="140"/>
      <c r="R12" s="139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1"/>
      <c r="AD12" s="129"/>
      <c r="AE12" s="130"/>
    </row>
    <row r="13" spans="1:31" ht="15" customHeight="1" thickTop="1">
      <c r="C13" s="244"/>
      <c r="D13" s="284"/>
      <c r="E13" s="88"/>
      <c r="F13" s="143"/>
      <c r="G13" s="143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59"/>
      <c r="AD13" s="5">
        <f>SUM(F13:AC13)</f>
        <v>0</v>
      </c>
      <c r="AE13" s="4"/>
    </row>
    <row r="14" spans="1:31" ht="24" customHeight="1">
      <c r="C14" s="157" t="s">
        <v>41</v>
      </c>
      <c r="D14" s="80" t="s">
        <v>38</v>
      </c>
      <c r="E14" s="81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158"/>
      <c r="AD14" s="19">
        <f>SUMIF($A20:$A24,"S",AD20:AD24)</f>
        <v>0</v>
      </c>
      <c r="AE14" s="4"/>
    </row>
    <row r="15" spans="1:31" s="127" customFormat="1" ht="24" customHeight="1">
      <c r="C15" s="160"/>
      <c r="D15" s="131"/>
      <c r="E15" s="132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61"/>
      <c r="AD15" s="129"/>
      <c r="AE15" s="130"/>
    </row>
    <row r="16" spans="1:31" ht="15" customHeight="1" thickBot="1">
      <c r="C16" s="243" t="s">
        <v>339</v>
      </c>
      <c r="D16" s="337" t="s">
        <v>341</v>
      </c>
      <c r="E16" s="144"/>
      <c r="F16" s="145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62"/>
      <c r="AD16" s="5"/>
      <c r="AE16" s="4"/>
    </row>
    <row r="17" spans="3:31" ht="15" customHeight="1" thickTop="1">
      <c r="C17" s="244"/>
      <c r="D17" s="338"/>
      <c r="E17" s="14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63"/>
      <c r="AD17" s="5">
        <f>SUM(F17:AC17)</f>
        <v>0</v>
      </c>
      <c r="AE17" s="4"/>
    </row>
    <row r="18" spans="3:31" ht="15" customHeight="1" thickBot="1">
      <c r="C18" s="243" t="s">
        <v>340</v>
      </c>
      <c r="D18" s="245" t="s">
        <v>342</v>
      </c>
      <c r="E18" s="73"/>
      <c r="F18" s="145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62"/>
      <c r="AD18" s="5"/>
      <c r="AE18" s="4"/>
    </row>
    <row r="19" spans="3:31" ht="15" customHeight="1" thickTop="1">
      <c r="C19" s="244"/>
      <c r="D19" s="246"/>
      <c r="E19" s="78"/>
      <c r="F19" s="104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63"/>
      <c r="AD19" s="5">
        <f>SUM(F19:AC19)</f>
        <v>0</v>
      </c>
      <c r="AE19" s="4"/>
    </row>
    <row r="20" spans="3:31" ht="15" customHeight="1" thickBot="1">
      <c r="C20" s="243" t="s">
        <v>245</v>
      </c>
      <c r="D20" s="337" t="s">
        <v>305</v>
      </c>
      <c r="E20" s="144"/>
      <c r="F20" s="145"/>
      <c r="G20" s="145"/>
      <c r="H20" s="145"/>
      <c r="I20" s="145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62"/>
      <c r="AD20" s="5"/>
      <c r="AE20" s="4"/>
    </row>
    <row r="21" spans="3:31" ht="15" customHeight="1" thickTop="1">
      <c r="C21" s="244"/>
      <c r="D21" s="338"/>
      <c r="E21" s="14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63"/>
      <c r="AD21" s="5">
        <f>SUM(F21:AC21)</f>
        <v>0</v>
      </c>
      <c r="AE21" s="4"/>
    </row>
    <row r="22" spans="3:31" ht="15" customHeight="1" thickBot="1">
      <c r="C22" s="243" t="s">
        <v>330</v>
      </c>
      <c r="D22" s="245" t="s">
        <v>306</v>
      </c>
      <c r="E22" s="73"/>
      <c r="F22" s="145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64"/>
      <c r="AD22" s="5"/>
      <c r="AE22" s="4"/>
    </row>
    <row r="23" spans="3:31" ht="15" customHeight="1" thickTop="1">
      <c r="C23" s="244"/>
      <c r="D23" s="246"/>
      <c r="E23" s="78"/>
      <c r="F23" s="104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65"/>
      <c r="AD23" s="5">
        <f>SUM(F23:AC23)</f>
        <v>0</v>
      </c>
      <c r="AE23" s="4"/>
    </row>
    <row r="24" spans="3:31" ht="15" customHeight="1" thickBot="1">
      <c r="C24" s="281" t="s">
        <v>331</v>
      </c>
      <c r="D24" s="283" t="s">
        <v>307</v>
      </c>
      <c r="E24" s="78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64"/>
      <c r="AD24" s="5">
        <f t="shared" ref="AD24" si="0">SUM(F24:AC24)</f>
        <v>0</v>
      </c>
      <c r="AE24" s="4"/>
    </row>
    <row r="25" spans="3:31" ht="15" customHeight="1" thickTop="1">
      <c r="C25" s="282"/>
      <c r="D25" s="284"/>
      <c r="E25" s="134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66"/>
      <c r="AD25" s="5">
        <f>SUM(F25:AC25)</f>
        <v>0</v>
      </c>
      <c r="AE25" s="4"/>
    </row>
    <row r="26" spans="3:31" ht="24" customHeight="1">
      <c r="C26" s="167" t="s">
        <v>42</v>
      </c>
      <c r="D26" s="90" t="s">
        <v>138</v>
      </c>
      <c r="E26" s="91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168"/>
      <c r="AD26" s="19">
        <f>SUMIF($A27:$A53,"S",AD27:AD53)</f>
        <v>0</v>
      </c>
      <c r="AE26" s="4"/>
    </row>
    <row r="27" spans="3:31" ht="15" customHeight="1">
      <c r="C27" s="169" t="s">
        <v>241</v>
      </c>
      <c r="D27" s="154" t="s">
        <v>139</v>
      </c>
      <c r="E27" s="102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170"/>
      <c r="AD27" s="6">
        <f t="shared" ref="AD27" si="1">SUM(F27:AC27)</f>
        <v>0</v>
      </c>
      <c r="AE27" s="4"/>
    </row>
    <row r="28" spans="3:31" ht="15" customHeight="1" thickBot="1">
      <c r="C28" s="243" t="s">
        <v>150</v>
      </c>
      <c r="D28" s="245" t="s">
        <v>151</v>
      </c>
      <c r="E28" s="102"/>
      <c r="F28" s="171"/>
      <c r="G28" s="171"/>
      <c r="H28" s="171"/>
      <c r="I28" s="171"/>
      <c r="J28" s="171"/>
      <c r="K28" s="171"/>
      <c r="L28" s="172"/>
      <c r="M28" s="172"/>
      <c r="N28" s="172"/>
      <c r="O28" s="172"/>
      <c r="P28" s="172"/>
      <c r="Q28" s="172"/>
      <c r="R28" s="172"/>
      <c r="S28" s="172"/>
      <c r="T28" s="171"/>
      <c r="U28" s="171"/>
      <c r="V28" s="171"/>
      <c r="W28" s="171"/>
      <c r="X28" s="171"/>
      <c r="Y28" s="171"/>
      <c r="Z28" s="171"/>
      <c r="AA28" s="171"/>
      <c r="AB28" s="171"/>
      <c r="AC28" s="173"/>
      <c r="AD28" s="6"/>
      <c r="AE28" s="4"/>
    </row>
    <row r="29" spans="3:31" ht="15" customHeight="1" thickTop="1">
      <c r="C29" s="244"/>
      <c r="D29" s="246"/>
      <c r="E29" s="73"/>
      <c r="F29" s="147"/>
      <c r="G29" s="147"/>
      <c r="H29" s="147"/>
      <c r="I29" s="147"/>
      <c r="J29" s="147"/>
      <c r="K29" s="147"/>
      <c r="L29" s="101"/>
      <c r="M29" s="101"/>
      <c r="N29" s="101"/>
      <c r="O29" s="101"/>
      <c r="P29" s="101"/>
      <c r="Q29" s="101"/>
      <c r="R29" s="101"/>
      <c r="S29" s="101"/>
      <c r="T29" s="147"/>
      <c r="U29" s="147"/>
      <c r="V29" s="147"/>
      <c r="W29" s="147"/>
      <c r="X29" s="147"/>
      <c r="Y29" s="147"/>
      <c r="Z29" s="147"/>
      <c r="AA29" s="147"/>
      <c r="AB29" s="147"/>
      <c r="AC29" s="174"/>
      <c r="AD29" s="5">
        <f>SUM(F29:AC29)</f>
        <v>0</v>
      </c>
      <c r="AE29" s="4"/>
    </row>
    <row r="30" spans="3:31" ht="15" customHeight="1" thickBot="1">
      <c r="C30" s="243" t="s">
        <v>153</v>
      </c>
      <c r="D30" s="245" t="s">
        <v>152</v>
      </c>
      <c r="E30" s="73"/>
      <c r="F30" s="175"/>
      <c r="G30" s="175"/>
      <c r="H30" s="175"/>
      <c r="I30" s="175"/>
      <c r="J30" s="175"/>
      <c r="K30" s="175"/>
      <c r="L30" s="176"/>
      <c r="M30" s="176"/>
      <c r="N30" s="176"/>
      <c r="O30" s="176"/>
      <c r="P30" s="176"/>
      <c r="Q30" s="172"/>
      <c r="R30" s="172"/>
      <c r="S30" s="172"/>
      <c r="T30" s="172"/>
      <c r="U30" s="172"/>
      <c r="V30" s="175"/>
      <c r="W30" s="175"/>
      <c r="X30" s="175"/>
      <c r="Y30" s="175"/>
      <c r="Z30" s="175"/>
      <c r="AA30" s="175"/>
      <c r="AB30" s="175"/>
      <c r="AC30" s="177"/>
      <c r="AD30" s="6"/>
      <c r="AE30" s="4"/>
    </row>
    <row r="31" spans="3:31" ht="15" customHeight="1" thickTop="1">
      <c r="C31" s="244"/>
      <c r="D31" s="246"/>
      <c r="E31" s="73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9"/>
      <c r="R31" s="149"/>
      <c r="S31" s="149"/>
      <c r="T31" s="149"/>
      <c r="U31" s="149"/>
      <c r="V31" s="147"/>
      <c r="W31" s="147"/>
      <c r="X31" s="147"/>
      <c r="Y31" s="147"/>
      <c r="Z31" s="147"/>
      <c r="AA31" s="147"/>
      <c r="AB31" s="147"/>
      <c r="AC31" s="174"/>
      <c r="AD31" s="5">
        <f>SUM(F31:AC31)</f>
        <v>0</v>
      </c>
      <c r="AE31" s="4"/>
    </row>
    <row r="32" spans="3:31" ht="15" customHeight="1" thickBot="1">
      <c r="C32" s="243" t="s">
        <v>155</v>
      </c>
      <c r="D32" s="245" t="s">
        <v>154</v>
      </c>
      <c r="E32" s="73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2"/>
      <c r="R32" s="172"/>
      <c r="S32" s="172"/>
      <c r="T32" s="172"/>
      <c r="U32" s="172"/>
      <c r="V32" s="175"/>
      <c r="W32" s="175"/>
      <c r="X32" s="175"/>
      <c r="Y32" s="175"/>
      <c r="Z32" s="175"/>
      <c r="AA32" s="175"/>
      <c r="AB32" s="175"/>
      <c r="AC32" s="177"/>
      <c r="AD32" s="6"/>
      <c r="AE32" s="4"/>
    </row>
    <row r="33" spans="3:31" ht="15" customHeight="1" thickTop="1">
      <c r="C33" s="244"/>
      <c r="D33" s="246"/>
      <c r="E33" s="73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9"/>
      <c r="R33" s="149"/>
      <c r="S33" s="149"/>
      <c r="T33" s="149"/>
      <c r="U33" s="149"/>
      <c r="V33" s="149"/>
      <c r="W33" s="147"/>
      <c r="X33" s="147"/>
      <c r="Y33" s="147"/>
      <c r="Z33" s="147"/>
      <c r="AA33" s="147"/>
      <c r="AB33" s="147"/>
      <c r="AC33" s="174"/>
      <c r="AD33" s="5">
        <f>SUM(F33:AC33)</f>
        <v>0</v>
      </c>
      <c r="AE33" s="4"/>
    </row>
    <row r="34" spans="3:31" ht="15" customHeight="1" thickBot="1">
      <c r="C34" s="243" t="s">
        <v>156</v>
      </c>
      <c r="D34" s="245" t="s">
        <v>157</v>
      </c>
      <c r="E34" s="73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6"/>
      <c r="R34" s="176"/>
      <c r="S34" s="172"/>
      <c r="T34" s="172"/>
      <c r="U34" s="172"/>
      <c r="V34" s="172"/>
      <c r="W34" s="175"/>
      <c r="X34" s="175"/>
      <c r="Y34" s="175"/>
      <c r="Z34" s="175"/>
      <c r="AA34" s="175"/>
      <c r="AB34" s="175"/>
      <c r="AC34" s="177"/>
      <c r="AD34" s="6"/>
      <c r="AE34" s="4"/>
    </row>
    <row r="35" spans="3:31" ht="15" customHeight="1" thickTop="1">
      <c r="C35" s="244"/>
      <c r="D35" s="246"/>
      <c r="E35" s="73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9"/>
      <c r="T35" s="149"/>
      <c r="U35" s="149"/>
      <c r="V35" s="149"/>
      <c r="W35" s="147"/>
      <c r="X35" s="147"/>
      <c r="Y35" s="147"/>
      <c r="Z35" s="147"/>
      <c r="AA35" s="147"/>
      <c r="AB35" s="147"/>
      <c r="AC35" s="174"/>
      <c r="AD35" s="5">
        <f>SUM(F35:AC35)</f>
        <v>0</v>
      </c>
      <c r="AE35" s="4"/>
    </row>
    <row r="36" spans="3:31" ht="15" customHeight="1" thickBot="1">
      <c r="C36" s="243" t="s">
        <v>237</v>
      </c>
      <c r="D36" s="245" t="s">
        <v>238</v>
      </c>
      <c r="E36" s="73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2"/>
      <c r="Q36" s="172"/>
      <c r="R36" s="172"/>
      <c r="S36" s="172"/>
      <c r="T36" s="172"/>
      <c r="U36" s="172"/>
      <c r="V36" s="172"/>
      <c r="W36" s="172"/>
      <c r="X36" s="175"/>
      <c r="Y36" s="175"/>
      <c r="Z36" s="175"/>
      <c r="AA36" s="175"/>
      <c r="AB36" s="175"/>
      <c r="AC36" s="177"/>
      <c r="AD36" s="6"/>
      <c r="AE36" s="4"/>
    </row>
    <row r="37" spans="3:31" ht="15" customHeight="1" thickTop="1">
      <c r="C37" s="244"/>
      <c r="D37" s="246"/>
      <c r="E37" s="73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9"/>
      <c r="Q37" s="149"/>
      <c r="R37" s="149"/>
      <c r="S37" s="149"/>
      <c r="T37" s="149"/>
      <c r="U37" s="149"/>
      <c r="V37" s="149"/>
      <c r="W37" s="149"/>
      <c r="X37" s="147"/>
      <c r="Y37" s="147"/>
      <c r="Z37" s="147"/>
      <c r="AA37" s="147"/>
      <c r="AB37" s="147"/>
      <c r="AC37" s="174"/>
      <c r="AD37" s="5">
        <f>SUM(F37:AC37)</f>
        <v>0</v>
      </c>
      <c r="AE37" s="4"/>
    </row>
    <row r="38" spans="3:31" ht="15" customHeight="1" thickBot="1">
      <c r="C38" s="243" t="s">
        <v>158</v>
      </c>
      <c r="D38" s="245" t="s">
        <v>159</v>
      </c>
      <c r="E38" s="73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6"/>
      <c r="Q38" s="176"/>
      <c r="R38" s="176"/>
      <c r="S38" s="176"/>
      <c r="T38" s="176"/>
      <c r="U38" s="176"/>
      <c r="V38" s="176"/>
      <c r="W38" s="176"/>
      <c r="X38" s="172"/>
      <c r="Y38" s="172"/>
      <c r="Z38" s="172"/>
      <c r="AA38" s="172"/>
      <c r="AB38" s="175"/>
      <c r="AC38" s="177"/>
      <c r="AD38" s="6"/>
      <c r="AE38" s="4"/>
    </row>
    <row r="39" spans="3:31" ht="15" customHeight="1" thickTop="1">
      <c r="C39" s="244"/>
      <c r="D39" s="246"/>
      <c r="E39" s="73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9"/>
      <c r="Y39" s="149"/>
      <c r="Z39" s="149"/>
      <c r="AA39" s="149"/>
      <c r="AB39" s="147"/>
      <c r="AC39" s="174"/>
      <c r="AD39" s="5">
        <f>SUM(F39:AC39)</f>
        <v>0</v>
      </c>
      <c r="AE39" s="4"/>
    </row>
    <row r="40" spans="3:31" ht="15" customHeight="1" thickBot="1">
      <c r="C40" s="243" t="s">
        <v>160</v>
      </c>
      <c r="D40" s="245" t="s">
        <v>161</v>
      </c>
      <c r="E40" s="73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2"/>
      <c r="Q40" s="172"/>
      <c r="R40" s="172"/>
      <c r="S40" s="172"/>
      <c r="T40" s="172"/>
      <c r="U40" s="172"/>
      <c r="V40" s="175"/>
      <c r="W40" s="175"/>
      <c r="X40" s="176"/>
      <c r="Y40" s="176"/>
      <c r="Z40" s="176"/>
      <c r="AA40" s="176"/>
      <c r="AB40" s="175"/>
      <c r="AC40" s="177"/>
      <c r="AD40" s="6"/>
      <c r="AE40" s="4"/>
    </row>
    <row r="41" spans="3:31" ht="15" customHeight="1" thickTop="1">
      <c r="C41" s="244"/>
      <c r="D41" s="246"/>
      <c r="E41" s="73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9"/>
      <c r="Q41" s="149"/>
      <c r="R41" s="149"/>
      <c r="S41" s="149"/>
      <c r="T41" s="149"/>
      <c r="U41" s="149"/>
      <c r="V41" s="147"/>
      <c r="W41" s="147"/>
      <c r="X41" s="147"/>
      <c r="Y41" s="147"/>
      <c r="Z41" s="147"/>
      <c r="AA41" s="147"/>
      <c r="AB41" s="147"/>
      <c r="AC41" s="174"/>
      <c r="AD41" s="5">
        <f>SUM(F41:AC41)</f>
        <v>0</v>
      </c>
      <c r="AE41" s="4"/>
    </row>
    <row r="42" spans="3:31" ht="15" customHeight="1" thickBot="1">
      <c r="C42" s="243" t="s">
        <v>163</v>
      </c>
      <c r="D42" s="245" t="s">
        <v>162</v>
      </c>
      <c r="E42" s="73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6"/>
      <c r="Q42" s="176"/>
      <c r="R42" s="176"/>
      <c r="S42" s="176"/>
      <c r="T42" s="176"/>
      <c r="U42" s="172"/>
      <c r="V42" s="172"/>
      <c r="W42" s="172"/>
      <c r="X42" s="175"/>
      <c r="Y42" s="175"/>
      <c r="Z42" s="175"/>
      <c r="AA42" s="175"/>
      <c r="AB42" s="175"/>
      <c r="AC42" s="177"/>
      <c r="AD42" s="6"/>
      <c r="AE42" s="4"/>
    </row>
    <row r="43" spans="3:31" ht="15" customHeight="1" thickTop="1">
      <c r="C43" s="244"/>
      <c r="D43" s="246"/>
      <c r="E43" s="73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9"/>
      <c r="V43" s="149"/>
      <c r="W43" s="149"/>
      <c r="X43" s="147"/>
      <c r="Y43" s="147"/>
      <c r="Z43" s="147"/>
      <c r="AA43" s="147"/>
      <c r="AB43" s="147"/>
      <c r="AC43" s="174"/>
      <c r="AD43" s="5">
        <f>SUM(F43:AC43)</f>
        <v>0</v>
      </c>
      <c r="AE43" s="4"/>
    </row>
    <row r="44" spans="3:31" ht="15" customHeight="1" thickBot="1">
      <c r="C44" s="243" t="s">
        <v>164</v>
      </c>
      <c r="D44" s="245" t="s">
        <v>165</v>
      </c>
      <c r="E44" s="73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5"/>
      <c r="R44" s="175"/>
      <c r="S44" s="175"/>
      <c r="T44" s="175"/>
      <c r="U44" s="176"/>
      <c r="V44" s="176"/>
      <c r="W44" s="176"/>
      <c r="X44" s="175"/>
      <c r="Y44" s="175"/>
      <c r="Z44" s="172"/>
      <c r="AA44" s="172"/>
      <c r="AB44" s="172"/>
      <c r="AC44" s="177"/>
      <c r="AD44" s="6"/>
      <c r="AE44" s="4"/>
    </row>
    <row r="45" spans="3:31" ht="16.5" customHeight="1" thickTop="1">
      <c r="C45" s="244"/>
      <c r="D45" s="246"/>
      <c r="E45" s="73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9"/>
      <c r="AA45" s="149"/>
      <c r="AB45" s="149"/>
      <c r="AC45" s="174"/>
      <c r="AD45" s="5">
        <f>SUM(F45:AC45)</f>
        <v>0</v>
      </c>
      <c r="AE45" s="4"/>
    </row>
    <row r="46" spans="3:31" ht="15" customHeight="1" thickBot="1">
      <c r="C46" s="279" t="s">
        <v>166</v>
      </c>
      <c r="D46" s="245" t="s">
        <v>334</v>
      </c>
      <c r="E46" s="73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5"/>
      <c r="V46" s="175"/>
      <c r="W46" s="175"/>
      <c r="X46" s="175"/>
      <c r="Y46" s="175"/>
      <c r="Z46" s="176"/>
      <c r="AA46" s="176"/>
      <c r="AB46" s="176"/>
      <c r="AC46" s="178"/>
      <c r="AD46" s="6"/>
      <c r="AE46" s="4"/>
    </row>
    <row r="47" spans="3:31" ht="15" customHeight="1" thickTop="1">
      <c r="C47" s="280"/>
      <c r="D47" s="246"/>
      <c r="E47" s="73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47"/>
      <c r="W47" s="147"/>
      <c r="X47" s="147"/>
      <c r="Y47" s="147"/>
      <c r="Z47" s="147"/>
      <c r="AA47" s="147"/>
      <c r="AB47" s="147"/>
      <c r="AC47" s="179"/>
      <c r="AD47" s="5">
        <f>SUM(F47:AC47)</f>
        <v>0</v>
      </c>
      <c r="AE47" s="4"/>
    </row>
    <row r="48" spans="3:31" ht="15" customHeight="1" thickBot="1">
      <c r="C48" s="243" t="s">
        <v>240</v>
      </c>
      <c r="D48" s="245" t="s">
        <v>250</v>
      </c>
      <c r="E48" s="73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  <c r="R48" s="175"/>
      <c r="S48" s="175"/>
      <c r="T48" s="175"/>
      <c r="U48" s="175"/>
      <c r="V48" s="175"/>
      <c r="W48" s="175"/>
      <c r="X48" s="176"/>
      <c r="Y48" s="176"/>
      <c r="Z48" s="172"/>
      <c r="AA48" s="172"/>
      <c r="AB48" s="175"/>
      <c r="AC48" s="177"/>
      <c r="AD48" s="6"/>
      <c r="AE48" s="4"/>
    </row>
    <row r="49" spans="2:31" ht="15" customHeight="1" thickTop="1">
      <c r="C49" s="244"/>
      <c r="D49" s="246"/>
      <c r="E49" s="73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  <c r="AB49" s="148"/>
      <c r="AC49" s="180"/>
      <c r="AD49" s="5">
        <f>SUM(F49:AC49)</f>
        <v>0</v>
      </c>
      <c r="AE49" s="4"/>
    </row>
    <row r="50" spans="2:31" ht="15" customHeight="1" thickBot="1">
      <c r="C50" s="243" t="s">
        <v>242</v>
      </c>
      <c r="D50" s="245" t="s">
        <v>251</v>
      </c>
      <c r="E50" s="73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  <c r="W50" s="171"/>
      <c r="X50" s="172"/>
      <c r="Y50" s="172"/>
      <c r="Z50" s="172"/>
      <c r="AA50" s="172"/>
      <c r="AB50" s="172"/>
      <c r="AC50" s="178"/>
      <c r="AD50" s="6"/>
      <c r="AE50" s="4"/>
    </row>
    <row r="51" spans="2:31" ht="15" customHeight="1" thickTop="1">
      <c r="C51" s="244"/>
      <c r="D51" s="246"/>
      <c r="E51" s="73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48"/>
      <c r="AB51" s="148"/>
      <c r="AC51" s="180"/>
      <c r="AD51" s="5">
        <f>SUM(F51:AC51)</f>
        <v>0</v>
      </c>
      <c r="AE51" s="4"/>
    </row>
    <row r="52" spans="2:31" ht="15" customHeight="1" thickBot="1">
      <c r="C52" s="243" t="s">
        <v>243</v>
      </c>
      <c r="D52" s="245" t="s">
        <v>332</v>
      </c>
      <c r="E52" s="78"/>
      <c r="F52" s="151"/>
      <c r="G52" s="151"/>
      <c r="H52" s="151"/>
      <c r="I52" s="151"/>
      <c r="J52" s="151"/>
      <c r="K52" s="151"/>
      <c r="L52" s="151"/>
      <c r="M52" s="151"/>
      <c r="N52" s="151"/>
      <c r="O52" s="151"/>
      <c r="P52" s="151"/>
      <c r="Q52" s="151"/>
      <c r="R52" s="151"/>
      <c r="S52" s="151"/>
      <c r="T52" s="151"/>
      <c r="U52" s="151"/>
      <c r="V52" s="151"/>
      <c r="W52" s="151"/>
      <c r="X52" s="150"/>
      <c r="Y52" s="150"/>
      <c r="Z52" s="150"/>
      <c r="AA52" s="150"/>
      <c r="AB52" s="150"/>
      <c r="AC52" s="181"/>
      <c r="AD52" s="6"/>
      <c r="AE52" s="4"/>
    </row>
    <row r="53" spans="2:31" ht="15" customHeight="1" thickTop="1">
      <c r="C53" s="244"/>
      <c r="D53" s="246"/>
      <c r="E53" s="7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80"/>
      <c r="AD53" s="5">
        <f>SUM(F53:AC53)</f>
        <v>0</v>
      </c>
      <c r="AE53" s="4"/>
    </row>
    <row r="54" spans="2:31" ht="21" customHeight="1">
      <c r="B54" s="103"/>
      <c r="C54" s="182" t="s">
        <v>43</v>
      </c>
      <c r="D54" s="80" t="s">
        <v>140</v>
      </c>
      <c r="E54" s="81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183"/>
      <c r="AD54" s="19">
        <f>SUMIF($A55:$A62,"S",AD55:AD62)</f>
        <v>0</v>
      </c>
      <c r="AE54" s="4"/>
    </row>
    <row r="55" spans="2:31" ht="15" customHeight="1" thickBot="1">
      <c r="C55" s="243" t="s">
        <v>246</v>
      </c>
      <c r="D55" s="277" t="s">
        <v>252</v>
      </c>
      <c r="E55" s="79"/>
      <c r="F55" s="171"/>
      <c r="G55" s="171"/>
      <c r="H55" s="171"/>
      <c r="I55" s="172"/>
      <c r="J55" s="172"/>
      <c r="K55" s="172"/>
      <c r="L55" s="172"/>
      <c r="M55" s="171"/>
      <c r="N55" s="171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3"/>
      <c r="AD55" s="5">
        <f t="shared" ref="AD55:AD58" si="2">SUM(F55:AC55)</f>
        <v>0</v>
      </c>
      <c r="AE55" s="4"/>
    </row>
    <row r="56" spans="2:31" ht="15" customHeight="1" thickTop="1">
      <c r="C56" s="244"/>
      <c r="D56" s="278"/>
      <c r="E56" s="79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8"/>
      <c r="R56" s="148"/>
      <c r="S56" s="148"/>
      <c r="T56" s="148"/>
      <c r="U56" s="148"/>
      <c r="V56" s="148"/>
      <c r="W56" s="148"/>
      <c r="X56" s="148"/>
      <c r="Y56" s="148"/>
      <c r="Z56" s="148"/>
      <c r="AA56" s="148"/>
      <c r="AB56" s="148"/>
      <c r="AC56" s="180"/>
      <c r="AD56" s="5">
        <f>SUM(F56:AC56)</f>
        <v>0</v>
      </c>
      <c r="AE56" s="4"/>
    </row>
    <row r="57" spans="2:31" ht="15" customHeight="1" thickBot="1">
      <c r="C57" s="243" t="s">
        <v>247</v>
      </c>
      <c r="D57" s="245" t="s">
        <v>253</v>
      </c>
      <c r="E57" s="79"/>
      <c r="F57" s="171"/>
      <c r="G57" s="171"/>
      <c r="H57" s="172"/>
      <c r="I57" s="172"/>
      <c r="J57" s="172"/>
      <c r="K57" s="172"/>
      <c r="L57" s="172"/>
      <c r="M57" s="171"/>
      <c r="N57" s="171"/>
      <c r="O57" s="171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  <c r="AA57" s="171"/>
      <c r="AB57" s="171"/>
      <c r="AC57" s="173"/>
      <c r="AD57" s="5"/>
      <c r="AE57" s="4"/>
    </row>
    <row r="58" spans="2:31" ht="15" customHeight="1" thickTop="1">
      <c r="C58" s="244"/>
      <c r="D58" s="246"/>
      <c r="E58" s="73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48"/>
      <c r="Z58" s="148"/>
      <c r="AA58" s="148"/>
      <c r="AB58" s="148"/>
      <c r="AC58" s="180"/>
      <c r="AD58" s="5">
        <f t="shared" si="2"/>
        <v>0</v>
      </c>
      <c r="AE58" s="4"/>
    </row>
    <row r="59" spans="2:31" ht="15" customHeight="1" thickBot="1">
      <c r="C59" s="243" t="s">
        <v>248</v>
      </c>
      <c r="D59" s="245" t="s">
        <v>254</v>
      </c>
      <c r="E59" s="73"/>
      <c r="F59" s="171"/>
      <c r="G59" s="171"/>
      <c r="H59" s="171"/>
      <c r="I59" s="172"/>
      <c r="J59" s="172"/>
      <c r="K59" s="172"/>
      <c r="L59" s="172"/>
      <c r="M59" s="172"/>
      <c r="N59" s="172"/>
      <c r="O59" s="172"/>
      <c r="P59" s="172"/>
      <c r="Q59" s="172"/>
      <c r="R59" s="172"/>
      <c r="S59" s="172"/>
      <c r="T59" s="172"/>
      <c r="U59" s="172"/>
      <c r="V59" s="172"/>
      <c r="W59" s="171"/>
      <c r="X59" s="171"/>
      <c r="Y59" s="171"/>
      <c r="Z59" s="171"/>
      <c r="AA59" s="171"/>
      <c r="AB59" s="171"/>
      <c r="AC59" s="173"/>
      <c r="AD59" s="5"/>
      <c r="AE59" s="4"/>
    </row>
    <row r="60" spans="2:31" ht="15" customHeight="1" thickTop="1">
      <c r="C60" s="244"/>
      <c r="D60" s="246"/>
      <c r="E60" s="73"/>
      <c r="F60" s="148"/>
      <c r="G60" s="148"/>
      <c r="H60" s="148"/>
      <c r="I60" s="148"/>
      <c r="J60" s="148"/>
      <c r="K60" s="148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8"/>
      <c r="Z60" s="148"/>
      <c r="AA60" s="148"/>
      <c r="AB60" s="148"/>
      <c r="AC60" s="180"/>
      <c r="AD60" s="5">
        <f>SUM(F60:AC60)</f>
        <v>0</v>
      </c>
      <c r="AE60" s="4"/>
    </row>
    <row r="61" spans="2:31" ht="15" customHeight="1" thickBot="1">
      <c r="C61" s="243" t="s">
        <v>256</v>
      </c>
      <c r="D61" s="245" t="s">
        <v>255</v>
      </c>
      <c r="E61" s="78"/>
      <c r="F61" s="171"/>
      <c r="G61" s="171"/>
      <c r="H61" s="171"/>
      <c r="I61" s="171"/>
      <c r="J61" s="171"/>
      <c r="K61" s="171"/>
      <c r="L61" s="171"/>
      <c r="M61" s="171"/>
      <c r="N61" s="171"/>
      <c r="O61" s="172"/>
      <c r="P61" s="172"/>
      <c r="Q61" s="172"/>
      <c r="R61" s="172"/>
      <c r="S61" s="172"/>
      <c r="T61" s="172"/>
      <c r="U61" s="171"/>
      <c r="V61" s="171"/>
      <c r="W61" s="171"/>
      <c r="X61" s="171"/>
      <c r="Y61" s="171"/>
      <c r="Z61" s="171"/>
      <c r="AA61" s="171"/>
      <c r="AB61" s="171"/>
      <c r="AC61" s="173"/>
      <c r="AD61" s="5"/>
      <c r="AE61" s="4"/>
    </row>
    <row r="62" spans="2:31" ht="15" customHeight="1" thickTop="1">
      <c r="C62" s="244"/>
      <c r="D62" s="246"/>
      <c r="E62" s="78"/>
      <c r="F62" s="148"/>
      <c r="G62" s="148"/>
      <c r="H62" s="148"/>
      <c r="I62" s="148"/>
      <c r="J62" s="148"/>
      <c r="K62" s="148"/>
      <c r="L62" s="148"/>
      <c r="M62" s="148"/>
      <c r="N62" s="148"/>
      <c r="O62" s="148"/>
      <c r="P62" s="148"/>
      <c r="Q62" s="148"/>
      <c r="R62" s="148"/>
      <c r="S62" s="148"/>
      <c r="T62" s="148"/>
      <c r="U62" s="148"/>
      <c r="V62" s="148"/>
      <c r="W62" s="148"/>
      <c r="X62" s="148"/>
      <c r="Y62" s="148"/>
      <c r="Z62" s="148"/>
      <c r="AA62" s="148"/>
      <c r="AB62" s="148"/>
      <c r="AC62" s="180"/>
      <c r="AD62" s="5">
        <f>SUM(F62:AC62)</f>
        <v>0</v>
      </c>
      <c r="AE62" s="4"/>
    </row>
    <row r="63" spans="2:31" ht="24" customHeight="1">
      <c r="C63" s="182" t="s">
        <v>56</v>
      </c>
      <c r="D63" s="80" t="s">
        <v>141</v>
      </c>
      <c r="E63" s="81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183"/>
      <c r="AD63" s="19">
        <f>SUMIF($A64:$A74,"S",AD64:AD74)</f>
        <v>0</v>
      </c>
      <c r="AE63" s="4"/>
    </row>
    <row r="64" spans="2:31" ht="15" customHeight="1" thickBot="1">
      <c r="C64" s="243" t="s">
        <v>257</v>
      </c>
      <c r="D64" s="245" t="s">
        <v>308</v>
      </c>
      <c r="E64" s="79"/>
      <c r="F64" s="171"/>
      <c r="G64" s="171"/>
      <c r="H64" s="171"/>
      <c r="I64" s="171"/>
      <c r="J64" s="171"/>
      <c r="K64" s="171"/>
      <c r="L64" s="172"/>
      <c r="M64" s="172"/>
      <c r="N64" s="172"/>
      <c r="O64" s="172"/>
      <c r="P64" s="172"/>
      <c r="Q64" s="172"/>
      <c r="R64" s="172"/>
      <c r="S64" s="172"/>
      <c r="T64" s="172"/>
      <c r="U64" s="172"/>
      <c r="V64" s="171"/>
      <c r="W64" s="171"/>
      <c r="X64" s="171"/>
      <c r="Y64" s="171"/>
      <c r="Z64" s="171"/>
      <c r="AA64" s="171"/>
      <c r="AB64" s="171"/>
      <c r="AC64" s="173"/>
      <c r="AD64" s="6">
        <f t="shared" ref="AD64:AD74" si="3">SUM(F64:AC64)</f>
        <v>0</v>
      </c>
      <c r="AE64" s="4"/>
    </row>
    <row r="65" spans="3:31" ht="15" customHeight="1" thickTop="1">
      <c r="C65" s="244"/>
      <c r="D65" s="246"/>
      <c r="E65" s="79"/>
      <c r="F65" s="148"/>
      <c r="G65" s="148"/>
      <c r="H65" s="148"/>
      <c r="I65" s="148"/>
      <c r="J65" s="148"/>
      <c r="K65" s="148"/>
      <c r="L65" s="148"/>
      <c r="M65" s="148"/>
      <c r="N65" s="148"/>
      <c r="O65" s="148"/>
      <c r="P65" s="148"/>
      <c r="Q65" s="148"/>
      <c r="R65" s="148"/>
      <c r="S65" s="148"/>
      <c r="T65" s="148"/>
      <c r="U65" s="148"/>
      <c r="V65" s="148"/>
      <c r="W65" s="148"/>
      <c r="X65" s="148"/>
      <c r="Y65" s="148"/>
      <c r="Z65" s="148"/>
      <c r="AA65" s="148"/>
      <c r="AB65" s="148"/>
      <c r="AC65" s="180"/>
      <c r="AD65" s="5">
        <f>SUM(F65:AC65)</f>
        <v>0</v>
      </c>
      <c r="AE65" s="4"/>
    </row>
    <row r="66" spans="3:31" ht="15" customHeight="1" thickBot="1">
      <c r="C66" s="243" t="s">
        <v>258</v>
      </c>
      <c r="D66" s="245" t="s">
        <v>309</v>
      </c>
      <c r="E66" s="73"/>
      <c r="F66" s="171"/>
      <c r="G66" s="172"/>
      <c r="H66" s="172"/>
      <c r="I66" s="172"/>
      <c r="J66" s="172"/>
      <c r="K66" s="172"/>
      <c r="L66" s="172"/>
      <c r="M66" s="172"/>
      <c r="N66" s="172"/>
      <c r="O66" s="172"/>
      <c r="P66" s="172"/>
      <c r="Q66" s="172"/>
      <c r="R66" s="172"/>
      <c r="S66" s="172"/>
      <c r="T66" s="172"/>
      <c r="U66" s="171"/>
      <c r="V66" s="171"/>
      <c r="W66" s="171"/>
      <c r="X66" s="171"/>
      <c r="Y66" s="171"/>
      <c r="Z66" s="171"/>
      <c r="AA66" s="171"/>
      <c r="AB66" s="171"/>
      <c r="AC66" s="173"/>
      <c r="AD66" s="6">
        <f t="shared" si="3"/>
        <v>0</v>
      </c>
      <c r="AE66" s="4"/>
    </row>
    <row r="67" spans="3:31" ht="15" customHeight="1" thickTop="1">
      <c r="C67" s="244"/>
      <c r="D67" s="246"/>
      <c r="E67" s="73"/>
      <c r="F67" s="148"/>
      <c r="G67" s="148"/>
      <c r="H67" s="148"/>
      <c r="I67" s="148"/>
      <c r="J67" s="148"/>
      <c r="K67" s="148"/>
      <c r="L67" s="148"/>
      <c r="M67" s="148"/>
      <c r="N67" s="148"/>
      <c r="O67" s="148"/>
      <c r="P67" s="148"/>
      <c r="Q67" s="148"/>
      <c r="R67" s="148"/>
      <c r="S67" s="148"/>
      <c r="T67" s="148"/>
      <c r="U67" s="148"/>
      <c r="V67" s="148"/>
      <c r="W67" s="148"/>
      <c r="X67" s="148"/>
      <c r="Y67" s="148"/>
      <c r="Z67" s="148"/>
      <c r="AA67" s="148"/>
      <c r="AB67" s="148"/>
      <c r="AC67" s="180"/>
      <c r="AD67" s="5">
        <f>SUM(F67:AC67)</f>
        <v>0</v>
      </c>
      <c r="AE67" s="4"/>
    </row>
    <row r="68" spans="3:31" ht="15" customHeight="1" thickBot="1">
      <c r="C68" s="243" t="s">
        <v>259</v>
      </c>
      <c r="D68" s="245" t="s">
        <v>310</v>
      </c>
      <c r="E68" s="73"/>
      <c r="F68" s="171"/>
      <c r="G68" s="172"/>
      <c r="H68" s="172"/>
      <c r="I68" s="172"/>
      <c r="J68" s="172"/>
      <c r="K68" s="172"/>
      <c r="L68" s="172"/>
      <c r="M68" s="172"/>
      <c r="N68" s="172"/>
      <c r="O68" s="172"/>
      <c r="P68" s="172"/>
      <c r="Q68" s="172"/>
      <c r="R68" s="172"/>
      <c r="S68" s="172"/>
      <c r="T68" s="172"/>
      <c r="U68" s="171"/>
      <c r="V68" s="171"/>
      <c r="W68" s="171"/>
      <c r="X68" s="171"/>
      <c r="Y68" s="171"/>
      <c r="Z68" s="171"/>
      <c r="AA68" s="171"/>
      <c r="AB68" s="171"/>
      <c r="AC68" s="173"/>
      <c r="AD68" s="6">
        <f t="shared" si="3"/>
        <v>0</v>
      </c>
      <c r="AE68" s="4"/>
    </row>
    <row r="69" spans="3:31" ht="15" customHeight="1" thickTop="1">
      <c r="C69" s="244"/>
      <c r="D69" s="246"/>
      <c r="E69" s="73"/>
      <c r="F69" s="148"/>
      <c r="G69" s="148"/>
      <c r="H69" s="148"/>
      <c r="I69" s="148"/>
      <c r="J69" s="148"/>
      <c r="K69" s="148"/>
      <c r="L69" s="148"/>
      <c r="M69" s="148"/>
      <c r="N69" s="148"/>
      <c r="O69" s="148"/>
      <c r="P69" s="148"/>
      <c r="Q69" s="148"/>
      <c r="R69" s="148"/>
      <c r="S69" s="148"/>
      <c r="T69" s="148"/>
      <c r="U69" s="148"/>
      <c r="V69" s="148"/>
      <c r="W69" s="148"/>
      <c r="X69" s="148"/>
      <c r="Y69" s="148"/>
      <c r="Z69" s="148"/>
      <c r="AA69" s="148"/>
      <c r="AB69" s="148"/>
      <c r="AC69" s="180"/>
      <c r="AD69" s="5">
        <f>SUM(F69:AC69)</f>
        <v>0</v>
      </c>
      <c r="AE69" s="4"/>
    </row>
    <row r="70" spans="3:31" ht="15" customHeight="1" thickBot="1">
      <c r="C70" s="243" t="s">
        <v>260</v>
      </c>
      <c r="D70" s="245" t="s">
        <v>311</v>
      </c>
      <c r="E70" s="73"/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2"/>
      <c r="Q70" s="172"/>
      <c r="R70" s="172"/>
      <c r="S70" s="172"/>
      <c r="T70" s="172"/>
      <c r="U70" s="172"/>
      <c r="V70" s="171"/>
      <c r="W70" s="171"/>
      <c r="X70" s="171"/>
      <c r="Y70" s="171"/>
      <c r="Z70" s="171"/>
      <c r="AA70" s="171"/>
      <c r="AB70" s="171"/>
      <c r="AC70" s="173"/>
      <c r="AD70" s="6">
        <f t="shared" si="3"/>
        <v>0</v>
      </c>
      <c r="AE70" s="4"/>
    </row>
    <row r="71" spans="3:31" ht="15" customHeight="1" thickTop="1">
      <c r="C71" s="244"/>
      <c r="D71" s="246"/>
      <c r="E71" s="73"/>
      <c r="F71" s="148"/>
      <c r="G71" s="148"/>
      <c r="H71" s="148"/>
      <c r="I71" s="148"/>
      <c r="J71" s="148"/>
      <c r="K71" s="148"/>
      <c r="L71" s="148"/>
      <c r="M71" s="148"/>
      <c r="N71" s="148"/>
      <c r="O71" s="148"/>
      <c r="P71" s="148"/>
      <c r="Q71" s="148"/>
      <c r="R71" s="148"/>
      <c r="S71" s="148"/>
      <c r="T71" s="148"/>
      <c r="U71" s="148"/>
      <c r="V71" s="148"/>
      <c r="W71" s="148"/>
      <c r="X71" s="148"/>
      <c r="Y71" s="148"/>
      <c r="Z71" s="148"/>
      <c r="AA71" s="148"/>
      <c r="AB71" s="148"/>
      <c r="AC71" s="180"/>
      <c r="AD71" s="5">
        <f>SUM(F71:AC71)</f>
        <v>0</v>
      </c>
      <c r="AE71" s="4"/>
    </row>
    <row r="72" spans="3:31" ht="15" customHeight="1" thickBot="1">
      <c r="C72" s="243" t="s">
        <v>261</v>
      </c>
      <c r="D72" s="245" t="s">
        <v>312</v>
      </c>
      <c r="E72" s="73"/>
      <c r="F72" s="171"/>
      <c r="G72" s="171"/>
      <c r="H72" s="171"/>
      <c r="I72" s="171"/>
      <c r="J72" s="171"/>
      <c r="K72" s="171"/>
      <c r="L72" s="171"/>
      <c r="M72" s="172"/>
      <c r="N72" s="172"/>
      <c r="O72" s="172"/>
      <c r="P72" s="172"/>
      <c r="Q72" s="172"/>
      <c r="R72" s="172"/>
      <c r="S72" s="171"/>
      <c r="T72" s="171"/>
      <c r="U72" s="171"/>
      <c r="V72" s="171"/>
      <c r="W72" s="171"/>
      <c r="X72" s="171"/>
      <c r="Y72" s="171"/>
      <c r="Z72" s="171"/>
      <c r="AA72" s="171"/>
      <c r="AB72" s="171"/>
      <c r="AC72" s="173"/>
      <c r="AD72" s="6">
        <f t="shared" si="3"/>
        <v>0</v>
      </c>
      <c r="AE72" s="4"/>
    </row>
    <row r="73" spans="3:31" ht="15" customHeight="1" thickTop="1">
      <c r="C73" s="244"/>
      <c r="D73" s="246"/>
      <c r="E73" s="78"/>
      <c r="F73" s="148"/>
      <c r="G73" s="148"/>
      <c r="H73" s="148"/>
      <c r="I73" s="148"/>
      <c r="J73" s="148"/>
      <c r="K73" s="148"/>
      <c r="L73" s="148"/>
      <c r="M73" s="148"/>
      <c r="N73" s="148"/>
      <c r="O73" s="148"/>
      <c r="P73" s="148"/>
      <c r="Q73" s="148"/>
      <c r="R73" s="148"/>
      <c r="S73" s="148"/>
      <c r="T73" s="148"/>
      <c r="U73" s="148"/>
      <c r="V73" s="148"/>
      <c r="W73" s="148"/>
      <c r="X73" s="148"/>
      <c r="Y73" s="148"/>
      <c r="Z73" s="148"/>
      <c r="AA73" s="148"/>
      <c r="AB73" s="148"/>
      <c r="AC73" s="180"/>
      <c r="AD73" s="5">
        <f>SUM(F73:AC73)</f>
        <v>0</v>
      </c>
      <c r="AE73" s="4"/>
    </row>
    <row r="74" spans="3:31" ht="15" thickBot="1">
      <c r="C74" s="243" t="s">
        <v>262</v>
      </c>
      <c r="D74" s="275" t="s">
        <v>313</v>
      </c>
      <c r="E74" s="78"/>
      <c r="F74" s="171"/>
      <c r="G74" s="171"/>
      <c r="H74" s="171"/>
      <c r="I74" s="171"/>
      <c r="J74" s="171"/>
      <c r="K74" s="171"/>
      <c r="L74" s="171"/>
      <c r="M74" s="172"/>
      <c r="N74" s="172"/>
      <c r="O74" s="172"/>
      <c r="P74" s="172"/>
      <c r="Q74" s="172"/>
      <c r="R74" s="172"/>
      <c r="S74" s="171"/>
      <c r="T74" s="171"/>
      <c r="U74" s="171"/>
      <c r="V74" s="171"/>
      <c r="W74" s="171"/>
      <c r="X74" s="171"/>
      <c r="Y74" s="171"/>
      <c r="Z74" s="171"/>
      <c r="AA74" s="171"/>
      <c r="AB74" s="171"/>
      <c r="AC74" s="173"/>
      <c r="AD74" s="6">
        <f t="shared" si="3"/>
        <v>0</v>
      </c>
      <c r="AE74" s="4"/>
    </row>
    <row r="75" spans="3:31" ht="15" thickTop="1">
      <c r="C75" s="244"/>
      <c r="D75" s="276"/>
      <c r="E75" s="134"/>
      <c r="F75" s="152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48"/>
      <c r="R75" s="148"/>
      <c r="S75" s="148"/>
      <c r="T75" s="148"/>
      <c r="U75" s="148"/>
      <c r="V75" s="148"/>
      <c r="W75" s="148"/>
      <c r="X75" s="148"/>
      <c r="Y75" s="148"/>
      <c r="Z75" s="148"/>
      <c r="AA75" s="148"/>
      <c r="AB75" s="148"/>
      <c r="AC75" s="180"/>
      <c r="AD75" s="5">
        <f>SUM(F75:AC75)</f>
        <v>0</v>
      </c>
      <c r="AE75" s="4"/>
    </row>
    <row r="76" spans="3:31" ht="23.25" customHeight="1">
      <c r="C76" s="182" t="s">
        <v>44</v>
      </c>
      <c r="D76" s="80" t="s">
        <v>142</v>
      </c>
      <c r="E76" s="81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183"/>
      <c r="AD76" s="19">
        <f>SUMIF($A77:$A96,"S",AD77:AD96)</f>
        <v>0</v>
      </c>
      <c r="AE76" s="4"/>
    </row>
    <row r="77" spans="3:31" ht="33" customHeight="1">
      <c r="C77" s="184" t="s">
        <v>45</v>
      </c>
      <c r="D77" s="153" t="s">
        <v>104</v>
      </c>
      <c r="E77" s="73"/>
      <c r="F77" s="111"/>
      <c r="G77" s="111"/>
      <c r="H77" s="11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74"/>
      <c r="V77" s="74"/>
      <c r="W77" s="111"/>
      <c r="X77" s="74"/>
      <c r="Y77" s="111"/>
      <c r="Z77" s="111"/>
      <c r="AA77" s="111"/>
      <c r="AB77" s="111"/>
      <c r="AC77" s="185"/>
      <c r="AD77" s="5">
        <f>SUM(F77:AC77)</f>
        <v>0</v>
      </c>
      <c r="AE77" s="4"/>
    </row>
    <row r="78" spans="3:31" ht="15" customHeight="1" thickBot="1">
      <c r="C78" s="243" t="s">
        <v>176</v>
      </c>
      <c r="D78" s="245" t="s">
        <v>167</v>
      </c>
      <c r="E78" s="73"/>
      <c r="F78" s="175"/>
      <c r="G78" s="175"/>
      <c r="H78" s="175"/>
      <c r="I78" s="175"/>
      <c r="J78" s="175"/>
      <c r="K78" s="175"/>
      <c r="L78" s="175"/>
      <c r="M78" s="175"/>
      <c r="N78" s="175"/>
      <c r="O78" s="172"/>
      <c r="P78" s="172"/>
      <c r="Q78" s="172"/>
      <c r="R78" s="172"/>
      <c r="S78" s="172"/>
      <c r="T78" s="172"/>
      <c r="U78" s="172"/>
      <c r="V78" s="172"/>
      <c r="W78" s="172"/>
      <c r="X78" s="172"/>
      <c r="Y78" s="172"/>
      <c r="Z78" s="172"/>
      <c r="AA78" s="175"/>
      <c r="AB78" s="175"/>
      <c r="AC78" s="177"/>
      <c r="AD78" s="6"/>
      <c r="AE78" s="4"/>
    </row>
    <row r="79" spans="3:31" ht="15" customHeight="1" thickTop="1">
      <c r="C79" s="244"/>
      <c r="D79" s="246"/>
      <c r="E79" s="73"/>
      <c r="F79" s="147"/>
      <c r="G79" s="147"/>
      <c r="H79" s="147"/>
      <c r="I79" s="147"/>
      <c r="J79" s="147"/>
      <c r="K79" s="147"/>
      <c r="L79" s="147"/>
      <c r="M79" s="147"/>
      <c r="N79" s="147"/>
      <c r="O79" s="149"/>
      <c r="P79" s="149"/>
      <c r="Q79" s="149"/>
      <c r="R79" s="149"/>
      <c r="S79" s="149"/>
      <c r="T79" s="149"/>
      <c r="U79" s="149"/>
      <c r="V79" s="149"/>
      <c r="W79" s="149"/>
      <c r="X79" s="149"/>
      <c r="Y79" s="149"/>
      <c r="Z79" s="149"/>
      <c r="AA79" s="147"/>
      <c r="AB79" s="147"/>
      <c r="AC79" s="174"/>
      <c r="AD79" s="5">
        <f>SUM(F79:AC79)</f>
        <v>0</v>
      </c>
      <c r="AE79" s="4"/>
    </row>
    <row r="80" spans="3:31" ht="15" customHeight="1" thickBot="1">
      <c r="C80" s="243" t="s">
        <v>177</v>
      </c>
      <c r="D80" s="245" t="s">
        <v>168</v>
      </c>
      <c r="E80" s="73"/>
      <c r="F80" s="175"/>
      <c r="G80" s="175"/>
      <c r="H80" s="175"/>
      <c r="I80" s="175"/>
      <c r="J80" s="175"/>
      <c r="K80" s="175"/>
      <c r="L80" s="175"/>
      <c r="M80" s="175"/>
      <c r="N80" s="172"/>
      <c r="O80" s="172"/>
      <c r="P80" s="172"/>
      <c r="Q80" s="172"/>
      <c r="R80" s="172"/>
      <c r="S80" s="172"/>
      <c r="T80" s="172"/>
      <c r="U80" s="172"/>
      <c r="V80" s="172"/>
      <c r="W80" s="172"/>
      <c r="X80" s="175"/>
      <c r="Y80" s="175"/>
      <c r="Z80" s="175"/>
      <c r="AA80" s="175"/>
      <c r="AB80" s="175"/>
      <c r="AC80" s="177"/>
      <c r="AD80" s="6"/>
      <c r="AE80" s="4"/>
    </row>
    <row r="81" spans="3:31" ht="15" customHeight="1" thickTop="1">
      <c r="C81" s="244"/>
      <c r="D81" s="246"/>
      <c r="E81" s="73"/>
      <c r="F81" s="147"/>
      <c r="G81" s="147"/>
      <c r="H81" s="147"/>
      <c r="I81" s="147"/>
      <c r="J81" s="147"/>
      <c r="K81" s="147"/>
      <c r="L81" s="147"/>
      <c r="M81" s="147"/>
      <c r="N81" s="149"/>
      <c r="O81" s="149"/>
      <c r="P81" s="149"/>
      <c r="Q81" s="149"/>
      <c r="R81" s="149"/>
      <c r="S81" s="149"/>
      <c r="T81" s="149"/>
      <c r="U81" s="149"/>
      <c r="V81" s="149"/>
      <c r="W81" s="149"/>
      <c r="X81" s="147"/>
      <c r="Y81" s="147"/>
      <c r="Z81" s="147"/>
      <c r="AA81" s="147"/>
      <c r="AB81" s="147"/>
      <c r="AC81" s="174"/>
      <c r="AD81" s="5">
        <f>SUM(F81:AC81)</f>
        <v>0</v>
      </c>
      <c r="AE81" s="4"/>
    </row>
    <row r="82" spans="3:31" ht="15" customHeight="1" thickBot="1">
      <c r="C82" s="243" t="s">
        <v>178</v>
      </c>
      <c r="D82" s="245" t="s">
        <v>169</v>
      </c>
      <c r="E82" s="73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  <c r="R82" s="175"/>
      <c r="S82" s="172"/>
      <c r="T82" s="172"/>
      <c r="U82" s="172"/>
      <c r="V82" s="172"/>
      <c r="W82" s="175"/>
      <c r="X82" s="175"/>
      <c r="Y82" s="175"/>
      <c r="Z82" s="175"/>
      <c r="AA82" s="175"/>
      <c r="AB82" s="175"/>
      <c r="AC82" s="177"/>
      <c r="AD82" s="6"/>
      <c r="AE82" s="4"/>
    </row>
    <row r="83" spans="3:31" ht="15" customHeight="1" thickTop="1">
      <c r="C83" s="244"/>
      <c r="D83" s="246"/>
      <c r="E83" s="73"/>
      <c r="F83" s="147"/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47"/>
      <c r="R83" s="147"/>
      <c r="S83" s="149"/>
      <c r="T83" s="149"/>
      <c r="U83" s="149"/>
      <c r="V83" s="149"/>
      <c r="W83" s="147"/>
      <c r="X83" s="147"/>
      <c r="Y83" s="147"/>
      <c r="Z83" s="147"/>
      <c r="AA83" s="147"/>
      <c r="AB83" s="147"/>
      <c r="AC83" s="174"/>
      <c r="AD83" s="5">
        <f>SUM(F83:AC83)</f>
        <v>0</v>
      </c>
      <c r="AE83" s="4"/>
    </row>
    <row r="84" spans="3:31" ht="15" customHeight="1" thickBot="1">
      <c r="C84" s="243" t="s">
        <v>179</v>
      </c>
      <c r="D84" s="245" t="s">
        <v>170</v>
      </c>
      <c r="E84" s="73"/>
      <c r="F84" s="175"/>
      <c r="G84" s="175"/>
      <c r="H84" s="175"/>
      <c r="I84" s="175"/>
      <c r="J84" s="175"/>
      <c r="K84" s="175"/>
      <c r="L84" s="175"/>
      <c r="M84" s="175"/>
      <c r="N84" s="175"/>
      <c r="O84" s="175"/>
      <c r="P84" s="175"/>
      <c r="Q84" s="175"/>
      <c r="R84" s="175"/>
      <c r="S84" s="175"/>
      <c r="T84" s="175"/>
      <c r="U84" s="172"/>
      <c r="V84" s="172"/>
      <c r="W84" s="172"/>
      <c r="X84" s="172"/>
      <c r="Y84" s="172"/>
      <c r="Z84" s="111"/>
      <c r="AA84" s="175"/>
      <c r="AB84" s="175"/>
      <c r="AC84" s="177"/>
      <c r="AD84" s="6"/>
      <c r="AE84" s="4"/>
    </row>
    <row r="85" spans="3:31" ht="15" customHeight="1" thickTop="1">
      <c r="C85" s="244"/>
      <c r="D85" s="246"/>
      <c r="E85" s="73"/>
      <c r="F85" s="147"/>
      <c r="G85" s="147"/>
      <c r="H85" s="147"/>
      <c r="I85" s="147"/>
      <c r="J85" s="147"/>
      <c r="K85" s="147"/>
      <c r="L85" s="147"/>
      <c r="M85" s="147"/>
      <c r="N85" s="147"/>
      <c r="O85" s="147"/>
      <c r="P85" s="147"/>
      <c r="Q85" s="147"/>
      <c r="R85" s="147"/>
      <c r="S85" s="147"/>
      <c r="T85" s="147"/>
      <c r="U85" s="101"/>
      <c r="V85" s="101"/>
      <c r="W85" s="147"/>
      <c r="X85" s="101"/>
      <c r="Y85" s="111"/>
      <c r="Z85" s="111"/>
      <c r="AA85" s="147"/>
      <c r="AB85" s="147"/>
      <c r="AC85" s="174"/>
      <c r="AD85" s="5">
        <f>SUM(F85:AC85)</f>
        <v>0</v>
      </c>
      <c r="AE85" s="4"/>
    </row>
    <row r="86" spans="3:31" ht="15" customHeight="1" thickBot="1">
      <c r="C86" s="243" t="s">
        <v>180</v>
      </c>
      <c r="D86" s="245" t="s">
        <v>171</v>
      </c>
      <c r="E86" s="73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175"/>
      <c r="Q86" s="175"/>
      <c r="R86" s="175"/>
      <c r="S86" s="175"/>
      <c r="T86" s="175"/>
      <c r="U86" s="172"/>
      <c r="V86" s="172"/>
      <c r="W86" s="172"/>
      <c r="X86" s="172"/>
      <c r="Y86" s="172"/>
      <c r="Z86" s="111"/>
      <c r="AA86" s="175"/>
      <c r="AB86" s="175"/>
      <c r="AC86" s="177"/>
      <c r="AD86" s="6"/>
      <c r="AE86" s="4"/>
    </row>
    <row r="87" spans="3:31" ht="15" customHeight="1" thickTop="1">
      <c r="C87" s="244"/>
      <c r="D87" s="246"/>
      <c r="E87" s="73"/>
      <c r="F87" s="147"/>
      <c r="G87" s="147"/>
      <c r="H87" s="147"/>
      <c r="I87" s="147"/>
      <c r="J87" s="147"/>
      <c r="K87" s="147"/>
      <c r="L87" s="147"/>
      <c r="M87" s="147"/>
      <c r="N87" s="147"/>
      <c r="O87" s="147"/>
      <c r="P87" s="147"/>
      <c r="Q87" s="147"/>
      <c r="R87" s="147"/>
      <c r="S87" s="147"/>
      <c r="T87" s="147"/>
      <c r="U87" s="147"/>
      <c r="V87" s="147"/>
      <c r="W87" s="147"/>
      <c r="X87" s="101"/>
      <c r="Y87" s="111"/>
      <c r="Z87" s="111"/>
      <c r="AA87" s="147"/>
      <c r="AB87" s="147"/>
      <c r="AC87" s="174"/>
      <c r="AD87" s="5">
        <f>SUM(F87:AC87)</f>
        <v>0</v>
      </c>
      <c r="AE87" s="4"/>
    </row>
    <row r="88" spans="3:31" ht="15" customHeight="1" thickBot="1">
      <c r="C88" s="243" t="s">
        <v>181</v>
      </c>
      <c r="D88" s="245" t="s">
        <v>172</v>
      </c>
      <c r="E88" s="73"/>
      <c r="F88" s="175"/>
      <c r="G88" s="175"/>
      <c r="H88" s="175"/>
      <c r="I88" s="175"/>
      <c r="J88" s="175"/>
      <c r="K88" s="175"/>
      <c r="L88" s="175"/>
      <c r="M88" s="175"/>
      <c r="N88" s="175"/>
      <c r="O88" s="175"/>
      <c r="P88" s="175"/>
      <c r="Q88" s="175"/>
      <c r="R88" s="175"/>
      <c r="S88" s="175"/>
      <c r="T88" s="175"/>
      <c r="U88" s="175"/>
      <c r="V88" s="175"/>
      <c r="W88" s="172"/>
      <c r="X88" s="172"/>
      <c r="Y88" s="172"/>
      <c r="Z88" s="172"/>
      <c r="AA88" s="172"/>
      <c r="AB88" s="175"/>
      <c r="AC88" s="177"/>
      <c r="AD88" s="6"/>
      <c r="AE88" s="4"/>
    </row>
    <row r="89" spans="3:31" ht="15" customHeight="1" thickTop="1">
      <c r="C89" s="244"/>
      <c r="D89" s="246"/>
      <c r="E89" s="73"/>
      <c r="F89" s="147"/>
      <c r="G89" s="147"/>
      <c r="H89" s="147"/>
      <c r="I89" s="147"/>
      <c r="J89" s="147"/>
      <c r="K89" s="147"/>
      <c r="L89" s="147"/>
      <c r="M89" s="147"/>
      <c r="N89" s="147"/>
      <c r="O89" s="147"/>
      <c r="P89" s="147"/>
      <c r="Q89" s="147"/>
      <c r="R89" s="147"/>
      <c r="S89" s="147"/>
      <c r="T89" s="147"/>
      <c r="U89" s="147"/>
      <c r="V89" s="147"/>
      <c r="W89" s="101"/>
      <c r="X89" s="101"/>
      <c r="Y89" s="101"/>
      <c r="Z89" s="101"/>
      <c r="AA89" s="101"/>
      <c r="AB89" s="147"/>
      <c r="AC89" s="174"/>
      <c r="AD89" s="5">
        <f>SUM(F89:AC89)</f>
        <v>0</v>
      </c>
      <c r="AE89" s="4"/>
    </row>
    <row r="90" spans="3:31" ht="15" customHeight="1" thickBot="1">
      <c r="C90" s="243" t="s">
        <v>182</v>
      </c>
      <c r="D90" s="245" t="s">
        <v>173</v>
      </c>
      <c r="E90" s="73"/>
      <c r="F90" s="175"/>
      <c r="G90" s="175"/>
      <c r="H90" s="175"/>
      <c r="I90" s="175"/>
      <c r="J90" s="175"/>
      <c r="K90" s="175"/>
      <c r="L90" s="175"/>
      <c r="M90" s="175"/>
      <c r="N90" s="175"/>
      <c r="O90" s="175"/>
      <c r="P90" s="175"/>
      <c r="Q90" s="175"/>
      <c r="R90" s="175"/>
      <c r="S90" s="175"/>
      <c r="T90" s="175"/>
      <c r="U90" s="175"/>
      <c r="V90" s="175"/>
      <c r="W90" s="172"/>
      <c r="X90" s="172"/>
      <c r="Y90" s="172"/>
      <c r="Z90" s="172"/>
      <c r="AA90" s="175"/>
      <c r="AB90" s="175"/>
      <c r="AC90" s="177"/>
      <c r="AD90" s="6"/>
      <c r="AE90" s="4"/>
    </row>
    <row r="91" spans="3:31" ht="15" customHeight="1" thickTop="1">
      <c r="C91" s="244"/>
      <c r="D91" s="246"/>
      <c r="E91" s="73"/>
      <c r="F91" s="147"/>
      <c r="G91" s="147"/>
      <c r="H91" s="147"/>
      <c r="I91" s="147"/>
      <c r="J91" s="147"/>
      <c r="K91" s="147"/>
      <c r="L91" s="147"/>
      <c r="M91" s="147"/>
      <c r="N91" s="147"/>
      <c r="O91" s="147"/>
      <c r="P91" s="147"/>
      <c r="Q91" s="147"/>
      <c r="R91" s="147"/>
      <c r="S91" s="147"/>
      <c r="T91" s="147"/>
      <c r="U91" s="147"/>
      <c r="V91" s="147"/>
      <c r="W91" s="101"/>
      <c r="X91" s="101"/>
      <c r="Y91" s="101"/>
      <c r="Z91" s="101"/>
      <c r="AA91" s="147"/>
      <c r="AB91" s="147"/>
      <c r="AC91" s="174"/>
      <c r="AD91" s="5">
        <f>SUM(F91:AC91)</f>
        <v>0</v>
      </c>
      <c r="AE91" s="4"/>
    </row>
    <row r="92" spans="3:31" ht="15" customHeight="1" thickBot="1">
      <c r="C92" s="243" t="s">
        <v>183</v>
      </c>
      <c r="D92" s="245" t="s">
        <v>174</v>
      </c>
      <c r="E92" s="73"/>
      <c r="F92" s="175"/>
      <c r="G92" s="175"/>
      <c r="H92" s="175"/>
      <c r="I92" s="172"/>
      <c r="J92" s="172"/>
      <c r="K92" s="172"/>
      <c r="L92" s="172"/>
      <c r="M92" s="172"/>
      <c r="N92" s="172"/>
      <c r="O92" s="172"/>
      <c r="P92" s="172"/>
      <c r="Q92" s="172"/>
      <c r="R92" s="172"/>
      <c r="S92" s="172"/>
      <c r="T92" s="172"/>
      <c r="U92" s="172"/>
      <c r="V92" s="172"/>
      <c r="W92" s="175"/>
      <c r="X92" s="175"/>
      <c r="Y92" s="175"/>
      <c r="Z92" s="175"/>
      <c r="AA92" s="175"/>
      <c r="AB92" s="175"/>
      <c r="AC92" s="177"/>
      <c r="AD92" s="6"/>
      <c r="AE92" s="4"/>
    </row>
    <row r="93" spans="3:31" ht="15" customHeight="1" thickTop="1">
      <c r="C93" s="244"/>
      <c r="D93" s="246"/>
      <c r="E93" s="73"/>
      <c r="F93" s="147"/>
      <c r="G93" s="147"/>
      <c r="H93" s="147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47"/>
      <c r="X93" s="147"/>
      <c r="Y93" s="147"/>
      <c r="Z93" s="147"/>
      <c r="AA93" s="147"/>
      <c r="AB93" s="147"/>
      <c r="AC93" s="174"/>
      <c r="AD93" s="5">
        <f>SUM(F93:AC93)</f>
        <v>0</v>
      </c>
      <c r="AE93" s="4"/>
    </row>
    <row r="94" spans="3:31" ht="15" customHeight="1" thickBot="1">
      <c r="C94" s="243" t="s">
        <v>184</v>
      </c>
      <c r="D94" s="245" t="s">
        <v>175</v>
      </c>
      <c r="E94" s="73"/>
      <c r="F94" s="175"/>
      <c r="G94" s="175"/>
      <c r="H94" s="175"/>
      <c r="I94" s="175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72"/>
      <c r="V94" s="172"/>
      <c r="W94" s="172"/>
      <c r="X94" s="172"/>
      <c r="Y94" s="172"/>
      <c r="Z94" s="175"/>
      <c r="AA94" s="175"/>
      <c r="AB94" s="175"/>
      <c r="AC94" s="177"/>
      <c r="AD94" s="6"/>
      <c r="AE94" s="4"/>
    </row>
    <row r="95" spans="3:31" ht="15" customHeight="1" thickTop="1">
      <c r="C95" s="244"/>
      <c r="D95" s="246"/>
      <c r="E95" s="73"/>
      <c r="F95" s="147"/>
      <c r="G95" s="147"/>
      <c r="H95" s="147"/>
      <c r="I95" s="147"/>
      <c r="J95" s="111"/>
      <c r="K95" s="111"/>
      <c r="L95" s="111"/>
      <c r="M95" s="111"/>
      <c r="N95" s="111"/>
      <c r="O95" s="111"/>
      <c r="P95" s="111"/>
      <c r="Q95" s="175"/>
      <c r="R95" s="175"/>
      <c r="S95" s="175"/>
      <c r="T95" s="175"/>
      <c r="U95" s="101"/>
      <c r="V95" s="101"/>
      <c r="W95" s="147"/>
      <c r="X95" s="101"/>
      <c r="Y95" s="147"/>
      <c r="Z95" s="147"/>
      <c r="AA95" s="147"/>
      <c r="AB95" s="147"/>
      <c r="AC95" s="174"/>
      <c r="AD95" s="5">
        <f>SUM(F95:AC95)</f>
        <v>0</v>
      </c>
      <c r="AE95" s="4"/>
    </row>
    <row r="96" spans="3:31" ht="33" customHeight="1">
      <c r="C96" s="184" t="s">
        <v>46</v>
      </c>
      <c r="D96" s="153" t="s">
        <v>118</v>
      </c>
      <c r="E96" s="73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74"/>
      <c r="V96" s="74"/>
      <c r="W96" s="111"/>
      <c r="X96" s="74"/>
      <c r="Y96" s="111"/>
      <c r="Z96" s="111"/>
      <c r="AA96" s="111"/>
      <c r="AB96" s="111"/>
      <c r="AC96" s="185"/>
      <c r="AD96" s="5"/>
      <c r="AE96" s="4"/>
    </row>
    <row r="97" spans="3:31" ht="15" customHeight="1" thickBot="1">
      <c r="C97" s="243" t="s">
        <v>188</v>
      </c>
      <c r="D97" s="245" t="s">
        <v>185</v>
      </c>
      <c r="E97" s="73"/>
      <c r="F97" s="175"/>
      <c r="G97" s="175"/>
      <c r="H97" s="175"/>
      <c r="I97" s="175"/>
      <c r="J97" s="175"/>
      <c r="K97" s="175"/>
      <c r="L97" s="175"/>
      <c r="M97" s="175"/>
      <c r="N97" s="175"/>
      <c r="O97" s="175"/>
      <c r="P97" s="175"/>
      <c r="Q97" s="172"/>
      <c r="R97" s="172"/>
      <c r="S97" s="172"/>
      <c r="T97" s="172"/>
      <c r="U97" s="172"/>
      <c r="V97" s="172"/>
      <c r="W97" s="172"/>
      <c r="X97" s="172"/>
      <c r="Y97" s="172"/>
      <c r="Z97" s="175"/>
      <c r="AA97" s="175"/>
      <c r="AB97" s="175"/>
      <c r="AC97" s="177"/>
      <c r="AD97" s="5"/>
      <c r="AE97" s="4"/>
    </row>
    <row r="98" spans="3:31" ht="15" customHeight="1" thickTop="1">
      <c r="C98" s="244"/>
      <c r="D98" s="246"/>
      <c r="E98" s="73"/>
      <c r="F98" s="147"/>
      <c r="G98" s="147"/>
      <c r="H98" s="147"/>
      <c r="I98" s="147"/>
      <c r="J98" s="147"/>
      <c r="K98" s="147"/>
      <c r="L98" s="147"/>
      <c r="M98" s="147"/>
      <c r="N98" s="147"/>
      <c r="O98" s="147"/>
      <c r="P98" s="147"/>
      <c r="Q98" s="149"/>
      <c r="R98" s="149"/>
      <c r="S98" s="149"/>
      <c r="T98" s="149"/>
      <c r="U98" s="149"/>
      <c r="V98" s="149"/>
      <c r="W98" s="149"/>
      <c r="X98" s="149"/>
      <c r="Y98" s="149"/>
      <c r="Z98" s="147"/>
      <c r="AA98" s="147"/>
      <c r="AB98" s="147"/>
      <c r="AC98" s="174"/>
      <c r="AD98" s="5">
        <f>SUM(F98:AC98)</f>
        <v>0</v>
      </c>
      <c r="AE98" s="4"/>
    </row>
    <row r="99" spans="3:31" ht="15" customHeight="1" thickBot="1">
      <c r="C99" s="243" t="s">
        <v>333</v>
      </c>
      <c r="D99" s="245" t="s">
        <v>172</v>
      </c>
      <c r="E99" s="73"/>
      <c r="F99" s="175"/>
      <c r="G99" s="175"/>
      <c r="H99" s="175"/>
      <c r="I99" s="175"/>
      <c r="J99" s="175"/>
      <c r="K99" s="175"/>
      <c r="L99" s="175"/>
      <c r="M99" s="175"/>
      <c r="N99" s="175"/>
      <c r="O99" s="175"/>
      <c r="P99" s="175"/>
      <c r="Q99" s="176"/>
      <c r="R99" s="176"/>
      <c r="S99" s="176"/>
      <c r="T99" s="176"/>
      <c r="U99" s="176"/>
      <c r="V99" s="172"/>
      <c r="W99" s="172"/>
      <c r="X99" s="172"/>
      <c r="Y99" s="172"/>
      <c r="Z99" s="172"/>
      <c r="AA99" s="175"/>
      <c r="AB99" s="175"/>
      <c r="AC99" s="177"/>
      <c r="AD99" s="6"/>
      <c r="AE99" s="4"/>
    </row>
    <row r="100" spans="3:31" ht="15" thickTop="1">
      <c r="C100" s="244"/>
      <c r="D100" s="246"/>
      <c r="E100" s="73"/>
      <c r="F100" s="147"/>
      <c r="G100" s="147"/>
      <c r="H100" s="147"/>
      <c r="I100" s="147"/>
      <c r="J100" s="147"/>
      <c r="K100" s="147"/>
      <c r="L100" s="147"/>
      <c r="M100" s="147"/>
      <c r="N100" s="147"/>
      <c r="O100" s="147"/>
      <c r="P100" s="147"/>
      <c r="Q100" s="147"/>
      <c r="R100" s="147"/>
      <c r="S100" s="147"/>
      <c r="T100" s="147"/>
      <c r="U100" s="147"/>
      <c r="V100" s="149"/>
      <c r="W100" s="149"/>
      <c r="X100" s="149"/>
      <c r="Y100" s="149"/>
      <c r="Z100" s="149"/>
      <c r="AA100" s="147"/>
      <c r="AB100" s="147"/>
      <c r="AC100" s="174"/>
      <c r="AD100" s="5">
        <f>SUM(F100:AC100)</f>
        <v>0</v>
      </c>
      <c r="AE100" s="4"/>
    </row>
    <row r="101" spans="3:31" ht="15" customHeight="1" thickBot="1">
      <c r="C101" s="243" t="s">
        <v>189</v>
      </c>
      <c r="D101" s="245" t="s">
        <v>173</v>
      </c>
      <c r="E101" s="73"/>
      <c r="F101" s="175"/>
      <c r="G101" s="175"/>
      <c r="H101" s="175"/>
      <c r="I101" s="175"/>
      <c r="J101" s="175"/>
      <c r="K101" s="175"/>
      <c r="L101" s="175"/>
      <c r="M101" s="175"/>
      <c r="N101" s="175"/>
      <c r="O101" s="175"/>
      <c r="P101" s="175"/>
      <c r="Q101" s="175"/>
      <c r="R101" s="175"/>
      <c r="S101" s="175"/>
      <c r="T101" s="175"/>
      <c r="U101" s="175"/>
      <c r="V101" s="176"/>
      <c r="W101" s="172"/>
      <c r="X101" s="172"/>
      <c r="Y101" s="172"/>
      <c r="Z101" s="172"/>
      <c r="AA101" s="175"/>
      <c r="AB101" s="175"/>
      <c r="AC101" s="177"/>
      <c r="AD101" s="6"/>
      <c r="AE101" s="4"/>
    </row>
    <row r="102" spans="3:31" ht="15" customHeight="1" thickTop="1">
      <c r="C102" s="244"/>
      <c r="D102" s="246"/>
      <c r="E102" s="73"/>
      <c r="F102" s="147"/>
      <c r="G102" s="147"/>
      <c r="H102" s="147"/>
      <c r="I102" s="147"/>
      <c r="J102" s="147"/>
      <c r="K102" s="147"/>
      <c r="L102" s="147"/>
      <c r="M102" s="147"/>
      <c r="N102" s="147"/>
      <c r="O102" s="147"/>
      <c r="P102" s="147"/>
      <c r="Q102" s="147"/>
      <c r="R102" s="147"/>
      <c r="S102" s="147"/>
      <c r="T102" s="147"/>
      <c r="U102" s="147"/>
      <c r="V102" s="147"/>
      <c r="W102" s="149"/>
      <c r="X102" s="149"/>
      <c r="Y102" s="149"/>
      <c r="Z102" s="149"/>
      <c r="AA102" s="147"/>
      <c r="AB102" s="147"/>
      <c r="AC102" s="174"/>
      <c r="AD102" s="5">
        <f>SUM(F102:AC102)</f>
        <v>0</v>
      </c>
      <c r="AE102" s="4"/>
    </row>
    <row r="103" spans="3:31" ht="15" customHeight="1" thickBot="1">
      <c r="C103" s="243" t="s">
        <v>190</v>
      </c>
      <c r="D103" s="245" t="s">
        <v>186</v>
      </c>
      <c r="E103" s="73"/>
      <c r="F103" s="175"/>
      <c r="G103" s="175"/>
      <c r="H103" s="175"/>
      <c r="I103" s="175"/>
      <c r="J103" s="175"/>
      <c r="K103" s="175"/>
      <c r="L103" s="175"/>
      <c r="M103" s="175"/>
      <c r="N103" s="175"/>
      <c r="O103" s="175"/>
      <c r="P103" s="175"/>
      <c r="Q103" s="175"/>
      <c r="R103" s="172"/>
      <c r="S103" s="172"/>
      <c r="T103" s="172"/>
      <c r="U103" s="172"/>
      <c r="V103" s="172"/>
      <c r="W103" s="172"/>
      <c r="X103" s="176"/>
      <c r="Y103" s="176"/>
      <c r="Z103" s="176"/>
      <c r="AA103" s="175"/>
      <c r="AB103" s="175"/>
      <c r="AC103" s="177"/>
      <c r="AD103" s="6"/>
      <c r="AE103" s="4"/>
    </row>
    <row r="104" spans="3:31" ht="15" customHeight="1" thickTop="1">
      <c r="C104" s="244"/>
      <c r="D104" s="246"/>
      <c r="E104" s="73"/>
      <c r="F104" s="147"/>
      <c r="G104" s="147"/>
      <c r="H104" s="147"/>
      <c r="I104" s="147"/>
      <c r="J104" s="147"/>
      <c r="K104" s="147"/>
      <c r="L104" s="147"/>
      <c r="M104" s="147"/>
      <c r="N104" s="147"/>
      <c r="O104" s="147"/>
      <c r="P104" s="147"/>
      <c r="Q104" s="147"/>
      <c r="R104" s="149"/>
      <c r="S104" s="149"/>
      <c r="T104" s="149"/>
      <c r="U104" s="149"/>
      <c r="V104" s="149"/>
      <c r="W104" s="149"/>
      <c r="X104" s="147"/>
      <c r="Y104" s="147"/>
      <c r="Z104" s="147"/>
      <c r="AA104" s="147"/>
      <c r="AB104" s="147"/>
      <c r="AC104" s="174"/>
      <c r="AD104" s="5">
        <f>SUM(F104:AC104)</f>
        <v>0</v>
      </c>
      <c r="AE104" s="4"/>
    </row>
    <row r="105" spans="3:31" ht="15" customHeight="1" thickBot="1">
      <c r="C105" s="243" t="s">
        <v>191</v>
      </c>
      <c r="D105" s="245" t="s">
        <v>187</v>
      </c>
      <c r="E105" s="73"/>
      <c r="F105" s="175"/>
      <c r="G105" s="175"/>
      <c r="H105" s="175"/>
      <c r="I105" s="175"/>
      <c r="J105" s="175"/>
      <c r="K105" s="175"/>
      <c r="L105" s="175"/>
      <c r="M105" s="175"/>
      <c r="N105" s="175"/>
      <c r="O105" s="175"/>
      <c r="P105" s="175"/>
      <c r="Q105" s="175"/>
      <c r="R105" s="175"/>
      <c r="S105" s="175"/>
      <c r="T105" s="175"/>
      <c r="U105" s="175"/>
      <c r="V105" s="175"/>
      <c r="W105" s="175"/>
      <c r="X105" s="175"/>
      <c r="Y105" s="172"/>
      <c r="Z105" s="172"/>
      <c r="AA105" s="172"/>
      <c r="AB105" s="172"/>
      <c r="AC105" s="177"/>
      <c r="AD105" s="6"/>
      <c r="AE105" s="4"/>
    </row>
    <row r="106" spans="3:31" ht="15" customHeight="1" thickTop="1">
      <c r="C106" s="244"/>
      <c r="D106" s="246"/>
      <c r="E106" s="73"/>
      <c r="F106" s="147"/>
      <c r="G106" s="147"/>
      <c r="H106" s="147"/>
      <c r="I106" s="147"/>
      <c r="J106" s="147"/>
      <c r="K106" s="147"/>
      <c r="L106" s="147"/>
      <c r="M106" s="147"/>
      <c r="N106" s="147"/>
      <c r="O106" s="147"/>
      <c r="P106" s="147"/>
      <c r="Q106" s="147"/>
      <c r="R106" s="147"/>
      <c r="S106" s="147"/>
      <c r="T106" s="147"/>
      <c r="U106" s="147"/>
      <c r="V106" s="147"/>
      <c r="W106" s="147"/>
      <c r="X106" s="147"/>
      <c r="Y106" s="101"/>
      <c r="Z106" s="101"/>
      <c r="AA106" s="101"/>
      <c r="AB106" s="101"/>
      <c r="AC106" s="174"/>
      <c r="AD106" s="5">
        <f>SUM(F106:AC106)</f>
        <v>0</v>
      </c>
      <c r="AE106" s="4"/>
    </row>
    <row r="107" spans="3:31" ht="23.25" customHeight="1">
      <c r="C107" s="186" t="s">
        <v>47</v>
      </c>
      <c r="D107" s="83" t="s">
        <v>143</v>
      </c>
      <c r="E107" s="84"/>
      <c r="F107" s="109"/>
      <c r="G107" s="109"/>
      <c r="H107" s="109"/>
      <c r="I107" s="109"/>
      <c r="J107" s="109"/>
      <c r="K107" s="109"/>
      <c r="L107" s="109"/>
      <c r="M107" s="109"/>
      <c r="N107" s="109"/>
      <c r="O107" s="109"/>
      <c r="P107" s="109"/>
      <c r="Q107" s="109"/>
      <c r="R107" s="109"/>
      <c r="S107" s="109"/>
      <c r="T107" s="109"/>
      <c r="U107" s="109"/>
      <c r="V107" s="109"/>
      <c r="W107" s="109"/>
      <c r="X107" s="109"/>
      <c r="Y107" s="109"/>
      <c r="Z107" s="109"/>
      <c r="AA107" s="109"/>
      <c r="AB107" s="109"/>
      <c r="AC107" s="187"/>
      <c r="AD107" s="19">
        <f>SUMIF($A108:$A120,"S",AD108:AD120)</f>
        <v>0</v>
      </c>
      <c r="AE107" s="4"/>
    </row>
    <row r="108" spans="3:31" ht="28.5" customHeight="1" thickBot="1">
      <c r="C108" s="243" t="s">
        <v>88</v>
      </c>
      <c r="D108" s="245" t="s">
        <v>314</v>
      </c>
      <c r="E108" s="73"/>
      <c r="F108" s="171"/>
      <c r="G108" s="171"/>
      <c r="H108" s="175"/>
      <c r="I108" s="175"/>
      <c r="J108" s="171"/>
      <c r="K108" s="171"/>
      <c r="L108" s="171"/>
      <c r="M108" s="171"/>
      <c r="N108" s="171"/>
      <c r="O108" s="171"/>
      <c r="P108" s="171"/>
      <c r="Q108" s="171"/>
      <c r="R108" s="171"/>
      <c r="S108" s="171"/>
      <c r="T108" s="171"/>
      <c r="U108" s="172"/>
      <c r="V108" s="172"/>
      <c r="W108" s="172"/>
      <c r="X108" s="172"/>
      <c r="Y108" s="172"/>
      <c r="Z108" s="171"/>
      <c r="AA108" s="171"/>
      <c r="AB108" s="171"/>
      <c r="AC108" s="173"/>
      <c r="AD108" s="5">
        <f t="shared" ref="AD108:AD120" si="4">SUM(F108:AC108)</f>
        <v>0</v>
      </c>
      <c r="AE108" s="4"/>
    </row>
    <row r="109" spans="3:31" ht="15" thickTop="1">
      <c r="C109" s="244"/>
      <c r="D109" s="246"/>
      <c r="E109" s="73"/>
      <c r="F109" s="148"/>
      <c r="G109" s="148"/>
      <c r="H109" s="147"/>
      <c r="I109" s="147"/>
      <c r="J109" s="148"/>
      <c r="K109" s="148"/>
      <c r="L109" s="148"/>
      <c r="M109" s="148"/>
      <c r="N109" s="148"/>
      <c r="O109" s="148"/>
      <c r="P109" s="148"/>
      <c r="Q109" s="148"/>
      <c r="R109" s="148"/>
      <c r="S109" s="148"/>
      <c r="T109" s="148"/>
      <c r="U109" s="148"/>
      <c r="V109" s="148"/>
      <c r="W109" s="148"/>
      <c r="X109" s="148"/>
      <c r="Y109" s="148"/>
      <c r="Z109" s="148"/>
      <c r="AA109" s="148"/>
      <c r="AB109" s="148"/>
      <c r="AC109" s="180"/>
      <c r="AD109" s="5">
        <f>SUM(F109:AC109)</f>
        <v>0</v>
      </c>
      <c r="AE109" s="4"/>
    </row>
    <row r="110" spans="3:31" ht="28.5" customHeight="1" thickBot="1">
      <c r="C110" s="243" t="s">
        <v>48</v>
      </c>
      <c r="D110" s="245" t="s">
        <v>315</v>
      </c>
      <c r="E110" s="73"/>
      <c r="F110" s="171"/>
      <c r="G110" s="171"/>
      <c r="H110" s="171"/>
      <c r="I110" s="171"/>
      <c r="J110" s="171"/>
      <c r="K110" s="172"/>
      <c r="L110" s="171"/>
      <c r="M110" s="171"/>
      <c r="N110" s="171"/>
      <c r="O110" s="171"/>
      <c r="P110" s="171"/>
      <c r="Q110" s="171"/>
      <c r="R110" s="171"/>
      <c r="S110" s="171"/>
      <c r="T110" s="171"/>
      <c r="U110" s="171"/>
      <c r="V110" s="171"/>
      <c r="W110" s="171"/>
      <c r="X110" s="171"/>
      <c r="Y110" s="171"/>
      <c r="Z110" s="171"/>
      <c r="AA110" s="171"/>
      <c r="AB110" s="171"/>
      <c r="AC110" s="173"/>
      <c r="AD110" s="5">
        <f t="shared" si="4"/>
        <v>0</v>
      </c>
      <c r="AE110" s="4"/>
    </row>
    <row r="111" spans="3:31" ht="15" thickTop="1">
      <c r="C111" s="244"/>
      <c r="D111" s="246"/>
      <c r="E111" s="73"/>
      <c r="F111" s="148"/>
      <c r="G111" s="148"/>
      <c r="H111" s="148"/>
      <c r="I111" s="148"/>
      <c r="J111" s="148"/>
      <c r="K111" s="148"/>
      <c r="L111" s="148"/>
      <c r="M111" s="148"/>
      <c r="N111" s="148"/>
      <c r="O111" s="148"/>
      <c r="P111" s="148"/>
      <c r="Q111" s="148"/>
      <c r="R111" s="148"/>
      <c r="S111" s="148"/>
      <c r="T111" s="148"/>
      <c r="U111" s="148"/>
      <c r="V111" s="148"/>
      <c r="W111" s="148"/>
      <c r="X111" s="148"/>
      <c r="Y111" s="148"/>
      <c r="Z111" s="148"/>
      <c r="AA111" s="148"/>
      <c r="AB111" s="148"/>
      <c r="AC111" s="180"/>
      <c r="AD111" s="5">
        <f>SUM(F111:AC111)</f>
        <v>0</v>
      </c>
      <c r="AE111" s="4"/>
    </row>
    <row r="112" spans="3:31" ht="15" thickBot="1">
      <c r="C112" s="243" t="s">
        <v>49</v>
      </c>
      <c r="D112" s="245" t="s">
        <v>316</v>
      </c>
      <c r="E112" s="73"/>
      <c r="F112" s="171"/>
      <c r="G112" s="171"/>
      <c r="H112" s="171"/>
      <c r="I112" s="171"/>
      <c r="J112" s="171"/>
      <c r="K112" s="172"/>
      <c r="L112" s="172"/>
      <c r="M112" s="172"/>
      <c r="N112" s="172"/>
      <c r="O112" s="172"/>
      <c r="P112" s="172"/>
      <c r="Q112" s="171"/>
      <c r="R112" s="171"/>
      <c r="S112" s="171"/>
      <c r="T112" s="171"/>
      <c r="U112" s="171"/>
      <c r="V112" s="171"/>
      <c r="W112" s="171"/>
      <c r="X112" s="171"/>
      <c r="Y112" s="171"/>
      <c r="Z112" s="171"/>
      <c r="AA112" s="171"/>
      <c r="AB112" s="171"/>
      <c r="AC112" s="173"/>
      <c r="AD112" s="5">
        <f t="shared" si="4"/>
        <v>0</v>
      </c>
      <c r="AE112" s="4"/>
    </row>
    <row r="113" spans="3:31" ht="15" thickTop="1">
      <c r="C113" s="244"/>
      <c r="D113" s="246"/>
      <c r="E113" s="73"/>
      <c r="F113" s="148"/>
      <c r="G113" s="148"/>
      <c r="H113" s="148"/>
      <c r="I113" s="148"/>
      <c r="J113" s="148"/>
      <c r="K113" s="148"/>
      <c r="L113" s="148"/>
      <c r="M113" s="148"/>
      <c r="N113" s="148"/>
      <c r="O113" s="148"/>
      <c r="P113" s="148"/>
      <c r="Q113" s="148"/>
      <c r="R113" s="148"/>
      <c r="S113" s="148"/>
      <c r="T113" s="148"/>
      <c r="U113" s="148"/>
      <c r="V113" s="148"/>
      <c r="W113" s="148"/>
      <c r="X113" s="148"/>
      <c r="Y113" s="148"/>
      <c r="Z113" s="148"/>
      <c r="AA113" s="148"/>
      <c r="AB113" s="148"/>
      <c r="AC113" s="180"/>
      <c r="AD113" s="5">
        <f>SUM(F113:AC113)</f>
        <v>0</v>
      </c>
      <c r="AE113" s="4"/>
    </row>
    <row r="114" spans="3:31" ht="28.5" customHeight="1" thickBot="1">
      <c r="C114" s="243" t="s">
        <v>50</v>
      </c>
      <c r="D114" s="245" t="s">
        <v>317</v>
      </c>
      <c r="E114" s="73"/>
      <c r="F114" s="171"/>
      <c r="G114" s="171"/>
      <c r="H114" s="171"/>
      <c r="I114" s="172"/>
      <c r="J114" s="172"/>
      <c r="K114" s="172"/>
      <c r="L114" s="172"/>
      <c r="M114" s="171"/>
      <c r="N114" s="171"/>
      <c r="O114" s="171"/>
      <c r="P114" s="171"/>
      <c r="Q114" s="171"/>
      <c r="R114" s="171"/>
      <c r="S114" s="171"/>
      <c r="T114" s="171"/>
      <c r="U114" s="171"/>
      <c r="V114" s="171"/>
      <c r="W114" s="171"/>
      <c r="X114" s="171"/>
      <c r="Y114" s="171"/>
      <c r="Z114" s="171"/>
      <c r="AA114" s="171"/>
      <c r="AB114" s="171"/>
      <c r="AC114" s="173"/>
      <c r="AD114" s="5">
        <f t="shared" si="4"/>
        <v>0</v>
      </c>
      <c r="AE114" s="4"/>
    </row>
    <row r="115" spans="3:31" ht="15" thickTop="1">
      <c r="C115" s="244"/>
      <c r="D115" s="246"/>
      <c r="E115" s="73"/>
      <c r="F115" s="148"/>
      <c r="G115" s="148"/>
      <c r="H115" s="148"/>
      <c r="I115" s="148"/>
      <c r="J115" s="148"/>
      <c r="K115" s="148"/>
      <c r="L115" s="148"/>
      <c r="M115" s="148"/>
      <c r="N115" s="148"/>
      <c r="O115" s="148"/>
      <c r="P115" s="148"/>
      <c r="Q115" s="148"/>
      <c r="R115" s="148"/>
      <c r="S115" s="148"/>
      <c r="T115" s="148"/>
      <c r="U115" s="148"/>
      <c r="V115" s="148"/>
      <c r="W115" s="148"/>
      <c r="X115" s="148"/>
      <c r="Y115" s="148"/>
      <c r="Z115" s="148"/>
      <c r="AA115" s="148"/>
      <c r="AB115" s="148"/>
      <c r="AC115" s="180"/>
      <c r="AD115" s="5">
        <f>SUM(F115:AC115)</f>
        <v>0</v>
      </c>
      <c r="AE115" s="4"/>
    </row>
    <row r="116" spans="3:31" ht="15" customHeight="1" thickBot="1">
      <c r="C116" s="243" t="s">
        <v>51</v>
      </c>
      <c r="D116" s="245" t="s">
        <v>318</v>
      </c>
      <c r="E116" s="73"/>
      <c r="F116" s="171"/>
      <c r="G116" s="171"/>
      <c r="H116" s="171"/>
      <c r="I116" s="171"/>
      <c r="J116" s="171"/>
      <c r="K116" s="172"/>
      <c r="L116" s="172"/>
      <c r="M116" s="172"/>
      <c r="N116" s="172"/>
      <c r="O116" s="172"/>
      <c r="P116" s="172"/>
      <c r="Q116" s="172"/>
      <c r="R116" s="172"/>
      <c r="S116" s="172"/>
      <c r="T116" s="172"/>
      <c r="U116" s="172"/>
      <c r="V116" s="172"/>
      <c r="W116" s="172"/>
      <c r="X116" s="172"/>
      <c r="Y116" s="171"/>
      <c r="Z116" s="171"/>
      <c r="AA116" s="171"/>
      <c r="AB116" s="171"/>
      <c r="AC116" s="173"/>
      <c r="AD116" s="5">
        <f t="shared" si="4"/>
        <v>0</v>
      </c>
      <c r="AE116" s="4"/>
    </row>
    <row r="117" spans="3:31" ht="15" customHeight="1" thickTop="1">
      <c r="C117" s="244"/>
      <c r="D117" s="246"/>
      <c r="E117" s="73"/>
      <c r="F117" s="148"/>
      <c r="G117" s="148"/>
      <c r="H117" s="148"/>
      <c r="I117" s="148"/>
      <c r="J117" s="148"/>
      <c r="K117" s="148"/>
      <c r="L117" s="148"/>
      <c r="M117" s="148"/>
      <c r="N117" s="148"/>
      <c r="O117" s="148"/>
      <c r="P117" s="148"/>
      <c r="Q117" s="148"/>
      <c r="R117" s="148"/>
      <c r="S117" s="148"/>
      <c r="T117" s="148"/>
      <c r="U117" s="148"/>
      <c r="V117" s="148"/>
      <c r="W117" s="148"/>
      <c r="X117" s="148"/>
      <c r="Y117" s="148"/>
      <c r="Z117" s="148"/>
      <c r="AA117" s="148"/>
      <c r="AB117" s="148"/>
      <c r="AC117" s="180"/>
      <c r="AD117" s="5">
        <f>SUM(F117:AC117)</f>
        <v>0</v>
      </c>
      <c r="AE117" s="4"/>
    </row>
    <row r="118" spans="3:31" ht="15" thickBot="1">
      <c r="C118" s="243" t="s">
        <v>52</v>
      </c>
      <c r="D118" s="245" t="s">
        <v>319</v>
      </c>
      <c r="E118" s="73"/>
      <c r="F118" s="171"/>
      <c r="G118" s="171"/>
      <c r="H118" s="171"/>
      <c r="I118" s="172"/>
      <c r="J118" s="172"/>
      <c r="K118" s="172"/>
      <c r="L118" s="172"/>
      <c r="M118" s="171"/>
      <c r="N118" s="171"/>
      <c r="O118" s="171"/>
      <c r="P118" s="171"/>
      <c r="Q118" s="171"/>
      <c r="R118" s="171"/>
      <c r="S118" s="171"/>
      <c r="T118" s="171"/>
      <c r="U118" s="171"/>
      <c r="V118" s="171"/>
      <c r="W118" s="171"/>
      <c r="X118" s="171"/>
      <c r="Y118" s="171"/>
      <c r="Z118" s="171"/>
      <c r="AA118" s="171"/>
      <c r="AB118" s="171"/>
      <c r="AC118" s="173"/>
      <c r="AD118" s="5">
        <f t="shared" si="4"/>
        <v>0</v>
      </c>
      <c r="AE118" s="4"/>
    </row>
    <row r="119" spans="3:31" ht="15" thickTop="1">
      <c r="C119" s="244"/>
      <c r="D119" s="246"/>
      <c r="E119" s="73"/>
      <c r="F119" s="148"/>
      <c r="G119" s="148"/>
      <c r="H119" s="148"/>
      <c r="I119" s="148"/>
      <c r="J119" s="148"/>
      <c r="K119" s="148"/>
      <c r="L119" s="148"/>
      <c r="M119" s="148"/>
      <c r="N119" s="148"/>
      <c r="O119" s="148"/>
      <c r="P119" s="148"/>
      <c r="Q119" s="148"/>
      <c r="R119" s="148"/>
      <c r="S119" s="148"/>
      <c r="T119" s="148"/>
      <c r="U119" s="148"/>
      <c r="V119" s="148"/>
      <c r="W119" s="148"/>
      <c r="X119" s="148"/>
      <c r="Y119" s="148"/>
      <c r="Z119" s="148"/>
      <c r="AA119" s="148"/>
      <c r="AB119" s="148"/>
      <c r="AC119" s="180"/>
      <c r="AD119" s="5">
        <f>SUM(F119:AC119)</f>
        <v>0</v>
      </c>
      <c r="AE119" s="4"/>
    </row>
    <row r="120" spans="3:31" ht="15" thickBot="1">
      <c r="C120" s="243" t="s">
        <v>89</v>
      </c>
      <c r="D120" s="245" t="s">
        <v>320</v>
      </c>
      <c r="E120" s="73"/>
      <c r="F120" s="171"/>
      <c r="G120" s="171"/>
      <c r="H120" s="171"/>
      <c r="I120" s="172"/>
      <c r="J120" s="172"/>
      <c r="K120" s="172"/>
      <c r="L120" s="172"/>
      <c r="M120" s="172"/>
      <c r="N120" s="172"/>
      <c r="O120" s="172"/>
      <c r="P120" s="172"/>
      <c r="Q120" s="172"/>
      <c r="R120" s="172"/>
      <c r="S120" s="172"/>
      <c r="T120" s="172"/>
      <c r="U120" s="172"/>
      <c r="V120" s="172"/>
      <c r="W120" s="172"/>
      <c r="X120" s="172"/>
      <c r="Y120" s="171"/>
      <c r="Z120" s="171"/>
      <c r="AA120" s="171"/>
      <c r="AB120" s="171"/>
      <c r="AC120" s="173"/>
      <c r="AD120" s="5">
        <f t="shared" si="4"/>
        <v>0</v>
      </c>
      <c r="AE120" s="4"/>
    </row>
    <row r="121" spans="3:31" ht="15" thickTop="1">
      <c r="C121" s="244"/>
      <c r="D121" s="246"/>
      <c r="E121" s="73"/>
      <c r="F121" s="148"/>
      <c r="G121" s="148"/>
      <c r="H121" s="148"/>
      <c r="I121" s="148"/>
      <c r="J121" s="148"/>
      <c r="K121" s="148"/>
      <c r="L121" s="148"/>
      <c r="M121" s="148"/>
      <c r="N121" s="148"/>
      <c r="O121" s="148"/>
      <c r="P121" s="148"/>
      <c r="Q121" s="148"/>
      <c r="R121" s="148"/>
      <c r="S121" s="148"/>
      <c r="T121" s="148"/>
      <c r="U121" s="148"/>
      <c r="V121" s="148"/>
      <c r="W121" s="148"/>
      <c r="X121" s="148"/>
      <c r="Y121" s="148"/>
      <c r="Z121" s="148"/>
      <c r="AA121" s="148"/>
      <c r="AB121" s="148"/>
      <c r="AC121" s="180"/>
      <c r="AD121" s="5">
        <f>SUM(F121:AC121)</f>
        <v>0</v>
      </c>
      <c r="AE121" s="4"/>
    </row>
    <row r="122" spans="3:31" ht="17.25" customHeight="1">
      <c r="C122" s="186" t="s">
        <v>53</v>
      </c>
      <c r="D122" s="83" t="s">
        <v>90</v>
      </c>
      <c r="E122" s="84"/>
      <c r="F122" s="109"/>
      <c r="G122" s="109"/>
      <c r="H122" s="109"/>
      <c r="I122" s="109"/>
      <c r="J122" s="109"/>
      <c r="K122" s="109"/>
      <c r="L122" s="109"/>
      <c r="M122" s="109"/>
      <c r="N122" s="109"/>
      <c r="O122" s="109"/>
      <c r="P122" s="109"/>
      <c r="Q122" s="109"/>
      <c r="R122" s="109"/>
      <c r="S122" s="109"/>
      <c r="T122" s="109"/>
      <c r="U122" s="109"/>
      <c r="V122" s="109"/>
      <c r="W122" s="109"/>
      <c r="X122" s="109"/>
      <c r="Y122" s="109"/>
      <c r="Z122" s="109"/>
      <c r="AA122" s="109"/>
      <c r="AB122" s="109"/>
      <c r="AC122" s="187"/>
      <c r="AD122" s="19">
        <f>SUMIF($A123:$A123,"S",AD123:AD123)</f>
        <v>0</v>
      </c>
      <c r="AE122" s="4"/>
    </row>
    <row r="123" spans="3:31" ht="15" customHeight="1">
      <c r="C123" s="188" t="s">
        <v>54</v>
      </c>
      <c r="D123" s="72" t="s">
        <v>144</v>
      </c>
      <c r="E123" s="73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170"/>
      <c r="AD123" s="5">
        <f>SUM(F123:AC123)</f>
        <v>0</v>
      </c>
      <c r="AE123" s="4"/>
    </row>
    <row r="124" spans="3:31" ht="15" customHeight="1" thickBot="1">
      <c r="C124" s="243" t="s">
        <v>263</v>
      </c>
      <c r="D124" s="253" t="s">
        <v>222</v>
      </c>
      <c r="E124" s="73"/>
      <c r="F124" s="171"/>
      <c r="G124" s="171"/>
      <c r="H124" s="175"/>
      <c r="I124" s="175"/>
      <c r="J124" s="171"/>
      <c r="K124" s="171"/>
      <c r="L124" s="171"/>
      <c r="M124" s="171"/>
      <c r="N124" s="171"/>
      <c r="O124" s="171"/>
      <c r="P124" s="171"/>
      <c r="Q124" s="171"/>
      <c r="R124" s="171"/>
      <c r="S124" s="171"/>
      <c r="T124" s="171"/>
      <c r="U124" s="172"/>
      <c r="V124" s="172"/>
      <c r="W124" s="172"/>
      <c r="X124" s="172"/>
      <c r="Y124" s="172"/>
      <c r="Z124" s="171"/>
      <c r="AA124" s="171"/>
      <c r="AB124" s="171"/>
      <c r="AC124" s="173"/>
      <c r="AD124" s="6"/>
      <c r="AE124" s="4"/>
    </row>
    <row r="125" spans="3:31" ht="15" customHeight="1" thickTop="1">
      <c r="C125" s="244"/>
      <c r="D125" s="254"/>
      <c r="E125" s="73"/>
      <c r="F125" s="148"/>
      <c r="G125" s="148"/>
      <c r="H125" s="147"/>
      <c r="I125" s="147"/>
      <c r="J125" s="148"/>
      <c r="K125" s="148"/>
      <c r="L125" s="148"/>
      <c r="M125" s="148"/>
      <c r="N125" s="148"/>
      <c r="O125" s="148"/>
      <c r="P125" s="148"/>
      <c r="Q125" s="148"/>
      <c r="R125" s="148"/>
      <c r="S125" s="148"/>
      <c r="T125" s="148"/>
      <c r="U125" s="148"/>
      <c r="V125" s="148"/>
      <c r="W125" s="148"/>
      <c r="X125" s="148"/>
      <c r="Y125" s="148"/>
      <c r="Z125" s="148"/>
      <c r="AA125" s="148"/>
      <c r="AB125" s="148"/>
      <c r="AC125" s="180"/>
      <c r="AD125" s="5">
        <f>SUM(F125:AC125)</f>
        <v>0</v>
      </c>
      <c r="AE125" s="4"/>
    </row>
    <row r="126" spans="3:31" ht="15" customHeight="1" thickBot="1">
      <c r="C126" s="243" t="s">
        <v>264</v>
      </c>
      <c r="D126" s="269" t="s">
        <v>224</v>
      </c>
      <c r="E126" s="73"/>
      <c r="F126" s="171"/>
      <c r="G126" s="171"/>
      <c r="H126" s="171"/>
      <c r="I126" s="171"/>
      <c r="J126" s="171"/>
      <c r="K126" s="171"/>
      <c r="L126" s="171"/>
      <c r="M126" s="171"/>
      <c r="N126" s="172"/>
      <c r="O126" s="172"/>
      <c r="P126" s="172"/>
      <c r="Q126" s="172"/>
      <c r="R126" s="172"/>
      <c r="S126" s="172"/>
      <c r="T126" s="172"/>
      <c r="U126" s="172"/>
      <c r="V126" s="172"/>
      <c r="W126" s="172"/>
      <c r="X126" s="171"/>
      <c r="Y126" s="171"/>
      <c r="Z126" s="171"/>
      <c r="AA126" s="171"/>
      <c r="AB126" s="171"/>
      <c r="AC126" s="173"/>
      <c r="AD126" s="6"/>
      <c r="AE126" s="4"/>
    </row>
    <row r="127" spans="3:31" ht="15" customHeight="1" thickTop="1">
      <c r="C127" s="244"/>
      <c r="D127" s="270"/>
      <c r="E127" s="73"/>
      <c r="F127" s="148"/>
      <c r="G127" s="148"/>
      <c r="H127" s="148"/>
      <c r="I127" s="148"/>
      <c r="J127" s="148"/>
      <c r="K127" s="148"/>
      <c r="L127" s="148"/>
      <c r="M127" s="148"/>
      <c r="N127" s="148"/>
      <c r="O127" s="148"/>
      <c r="P127" s="148"/>
      <c r="Q127" s="148"/>
      <c r="R127" s="148"/>
      <c r="S127" s="148"/>
      <c r="T127" s="148"/>
      <c r="U127" s="148"/>
      <c r="V127" s="148"/>
      <c r="W127" s="148"/>
      <c r="X127" s="148"/>
      <c r="Y127" s="148"/>
      <c r="Z127" s="148"/>
      <c r="AA127" s="148"/>
      <c r="AB127" s="148"/>
      <c r="AC127" s="180"/>
      <c r="AD127" s="5">
        <f>SUM(F127:AC127)</f>
        <v>0</v>
      </c>
      <c r="AE127" s="4"/>
    </row>
    <row r="128" spans="3:31" ht="15" customHeight="1" thickBot="1">
      <c r="C128" s="243" t="s">
        <v>265</v>
      </c>
      <c r="D128" s="253" t="s">
        <v>225</v>
      </c>
      <c r="E128" s="73"/>
      <c r="F128" s="171"/>
      <c r="G128" s="171"/>
      <c r="H128" s="171"/>
      <c r="I128" s="171"/>
      <c r="J128" s="171"/>
      <c r="K128" s="171"/>
      <c r="L128" s="171"/>
      <c r="M128" s="171"/>
      <c r="N128" s="171"/>
      <c r="O128" s="171"/>
      <c r="P128" s="171"/>
      <c r="Q128" s="171"/>
      <c r="R128" s="171"/>
      <c r="S128" s="171"/>
      <c r="T128" s="172"/>
      <c r="U128" s="172"/>
      <c r="V128" s="172"/>
      <c r="W128" s="172"/>
      <c r="X128" s="171"/>
      <c r="Y128" s="171"/>
      <c r="Z128" s="171"/>
      <c r="AA128" s="171"/>
      <c r="AB128" s="171"/>
      <c r="AC128" s="173"/>
      <c r="AD128" s="6"/>
      <c r="AE128" s="4"/>
    </row>
    <row r="129" spans="3:31" ht="15" customHeight="1" thickTop="1">
      <c r="C129" s="244"/>
      <c r="D129" s="254"/>
      <c r="E129" s="73"/>
      <c r="F129" s="148"/>
      <c r="G129" s="148"/>
      <c r="H129" s="148"/>
      <c r="I129" s="148"/>
      <c r="J129" s="148"/>
      <c r="K129" s="148"/>
      <c r="L129" s="148"/>
      <c r="M129" s="148"/>
      <c r="N129" s="148"/>
      <c r="O129" s="148"/>
      <c r="P129" s="148"/>
      <c r="Q129" s="148"/>
      <c r="R129" s="148"/>
      <c r="S129" s="148"/>
      <c r="T129" s="148"/>
      <c r="U129" s="148"/>
      <c r="V129" s="148"/>
      <c r="W129" s="148"/>
      <c r="X129" s="148"/>
      <c r="Y129" s="148"/>
      <c r="Z129" s="148"/>
      <c r="AA129" s="148"/>
      <c r="AB129" s="148"/>
      <c r="AC129" s="180"/>
      <c r="AD129" s="5">
        <f>SUM(F129:AC129)</f>
        <v>0</v>
      </c>
      <c r="AE129" s="4"/>
    </row>
    <row r="130" spans="3:31" ht="15" customHeight="1" thickBot="1">
      <c r="C130" s="243" t="s">
        <v>266</v>
      </c>
      <c r="D130" s="257" t="s">
        <v>239</v>
      </c>
      <c r="E130" s="73"/>
      <c r="F130" s="171"/>
      <c r="G130" s="171"/>
      <c r="H130" s="171"/>
      <c r="I130" s="171"/>
      <c r="J130" s="171"/>
      <c r="K130" s="171"/>
      <c r="L130" s="171"/>
      <c r="M130" s="171"/>
      <c r="N130" s="172"/>
      <c r="O130" s="172"/>
      <c r="P130" s="172"/>
      <c r="Q130" s="172"/>
      <c r="R130" s="172"/>
      <c r="S130" s="172"/>
      <c r="T130" s="172"/>
      <c r="U130" s="172"/>
      <c r="V130" s="172"/>
      <c r="W130" s="172"/>
      <c r="X130" s="171"/>
      <c r="Y130" s="171"/>
      <c r="Z130" s="171"/>
      <c r="AA130" s="171"/>
      <c r="AB130" s="171"/>
      <c r="AC130" s="173"/>
      <c r="AD130" s="6"/>
      <c r="AE130" s="4"/>
    </row>
    <row r="131" spans="3:31" ht="15" customHeight="1" thickTop="1">
      <c r="C131" s="244"/>
      <c r="D131" s="258"/>
      <c r="E131" s="73"/>
      <c r="F131" s="148"/>
      <c r="G131" s="148"/>
      <c r="H131" s="148"/>
      <c r="I131" s="148"/>
      <c r="J131" s="148"/>
      <c r="K131" s="148"/>
      <c r="L131" s="148"/>
      <c r="M131" s="148"/>
      <c r="N131" s="148"/>
      <c r="O131" s="148"/>
      <c r="P131" s="148"/>
      <c r="Q131" s="148"/>
      <c r="R131" s="148"/>
      <c r="S131" s="148"/>
      <c r="T131" s="148"/>
      <c r="U131" s="148"/>
      <c r="V131" s="148"/>
      <c r="W131" s="148"/>
      <c r="X131" s="148"/>
      <c r="Y131" s="148"/>
      <c r="Z131" s="148"/>
      <c r="AA131" s="148"/>
      <c r="AB131" s="148"/>
      <c r="AC131" s="180"/>
      <c r="AD131" s="5">
        <f>SUM(F131:AC131)</f>
        <v>0</v>
      </c>
      <c r="AE131" s="4"/>
    </row>
    <row r="132" spans="3:31" ht="15" customHeight="1">
      <c r="C132" s="186" t="s">
        <v>55</v>
      </c>
      <c r="D132" s="83" t="s">
        <v>40</v>
      </c>
      <c r="E132" s="84"/>
      <c r="F132" s="109"/>
      <c r="G132" s="109"/>
      <c r="H132" s="109"/>
      <c r="I132" s="109"/>
      <c r="J132" s="109"/>
      <c r="K132" s="109"/>
      <c r="L132" s="109"/>
      <c r="M132" s="109"/>
      <c r="N132" s="109"/>
      <c r="O132" s="109"/>
      <c r="P132" s="109"/>
      <c r="Q132" s="109"/>
      <c r="R132" s="109"/>
      <c r="S132" s="109"/>
      <c r="T132" s="109"/>
      <c r="U132" s="109"/>
      <c r="V132" s="109"/>
      <c r="W132" s="109"/>
      <c r="X132" s="109"/>
      <c r="Y132" s="109"/>
      <c r="Z132" s="109"/>
      <c r="AA132" s="109"/>
      <c r="AB132" s="109"/>
      <c r="AC132" s="187"/>
      <c r="AD132" s="19">
        <f>SUMIF($A133:$A133,"S",AD133:AD133)</f>
        <v>0</v>
      </c>
      <c r="AE132" s="4"/>
    </row>
    <row r="133" spans="3:31" ht="15" customHeight="1">
      <c r="C133" s="188" t="s">
        <v>91</v>
      </c>
      <c r="D133" s="72" t="s">
        <v>120</v>
      </c>
      <c r="E133" s="73"/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  <c r="AC133" s="170"/>
      <c r="AD133" s="5">
        <f>SUM(F133:AC133)</f>
        <v>0</v>
      </c>
      <c r="AE133" s="4"/>
    </row>
    <row r="134" spans="3:31" ht="15" customHeight="1" thickBot="1">
      <c r="C134" s="243" t="s">
        <v>199</v>
      </c>
      <c r="D134" s="245" t="s">
        <v>192</v>
      </c>
      <c r="E134" s="73"/>
      <c r="F134" s="171"/>
      <c r="G134" s="171"/>
      <c r="H134" s="175"/>
      <c r="I134" s="175"/>
      <c r="J134" s="171"/>
      <c r="K134" s="171"/>
      <c r="L134" s="171"/>
      <c r="M134" s="171"/>
      <c r="N134" s="171"/>
      <c r="O134" s="171"/>
      <c r="P134" s="171"/>
      <c r="Q134" s="171"/>
      <c r="R134" s="171"/>
      <c r="S134" s="171"/>
      <c r="T134" s="171"/>
      <c r="U134" s="172"/>
      <c r="V134" s="172"/>
      <c r="W134" s="172"/>
      <c r="X134" s="172"/>
      <c r="Y134" s="172"/>
      <c r="Z134" s="171"/>
      <c r="AA134" s="171"/>
      <c r="AB134" s="171"/>
      <c r="AC134" s="173"/>
      <c r="AD134" s="5"/>
      <c r="AE134" s="4"/>
    </row>
    <row r="135" spans="3:31" ht="15" customHeight="1" thickTop="1">
      <c r="C135" s="244"/>
      <c r="D135" s="246"/>
      <c r="E135" s="73"/>
      <c r="F135" s="147"/>
      <c r="G135" s="147"/>
      <c r="H135" s="147"/>
      <c r="I135" s="147"/>
      <c r="J135" s="147"/>
      <c r="K135" s="147"/>
      <c r="L135" s="147"/>
      <c r="M135" s="147"/>
      <c r="N135" s="147"/>
      <c r="O135" s="147"/>
      <c r="P135" s="147"/>
      <c r="Q135" s="147"/>
      <c r="R135" s="147"/>
      <c r="S135" s="147"/>
      <c r="T135" s="147"/>
      <c r="U135" s="149"/>
      <c r="V135" s="149"/>
      <c r="W135" s="147"/>
      <c r="X135" s="149"/>
      <c r="Y135" s="147"/>
      <c r="Z135" s="147"/>
      <c r="AA135" s="147"/>
      <c r="AB135" s="147"/>
      <c r="AC135" s="174"/>
      <c r="AD135" s="5">
        <f>SUM(F135:AC135)</f>
        <v>0</v>
      </c>
      <c r="AE135" s="4"/>
    </row>
    <row r="136" spans="3:31" ht="15" customHeight="1" thickBot="1">
      <c r="C136" s="243" t="s">
        <v>200</v>
      </c>
      <c r="D136" s="245" t="s">
        <v>193</v>
      </c>
      <c r="E136" s="73"/>
      <c r="F136" s="175"/>
      <c r="G136" s="175"/>
      <c r="H136" s="176"/>
      <c r="I136" s="176"/>
      <c r="J136" s="175"/>
      <c r="K136" s="175"/>
      <c r="L136" s="175"/>
      <c r="M136" s="172"/>
      <c r="N136" s="172"/>
      <c r="O136" s="172"/>
      <c r="P136" s="172"/>
      <c r="Q136" s="172"/>
      <c r="R136" s="172"/>
      <c r="S136" s="172"/>
      <c r="T136" s="172"/>
      <c r="U136" s="172"/>
      <c r="V136" s="172"/>
      <c r="W136" s="172"/>
      <c r="X136" s="172"/>
      <c r="Y136" s="172"/>
      <c r="Z136" s="172"/>
      <c r="AA136" s="172"/>
      <c r="AB136" s="172"/>
      <c r="AC136" s="177"/>
      <c r="AD136" s="6"/>
      <c r="AE136" s="4"/>
    </row>
    <row r="137" spans="3:31" ht="15" customHeight="1" thickTop="1">
      <c r="C137" s="244"/>
      <c r="D137" s="246"/>
      <c r="E137" s="73"/>
      <c r="F137" s="147"/>
      <c r="G137" s="147"/>
      <c r="H137" s="147"/>
      <c r="I137" s="147"/>
      <c r="J137" s="147"/>
      <c r="K137" s="147"/>
      <c r="L137" s="147"/>
      <c r="M137" s="149"/>
      <c r="N137" s="149"/>
      <c r="O137" s="149"/>
      <c r="P137" s="149"/>
      <c r="Q137" s="149"/>
      <c r="R137" s="149"/>
      <c r="S137" s="149"/>
      <c r="T137" s="149"/>
      <c r="U137" s="149"/>
      <c r="V137" s="149"/>
      <c r="W137" s="149"/>
      <c r="X137" s="149"/>
      <c r="Y137" s="149"/>
      <c r="Z137" s="149"/>
      <c r="AA137" s="149"/>
      <c r="AB137" s="149"/>
      <c r="AC137" s="179"/>
      <c r="AD137" s="5">
        <f>SUM(F137:AC137)</f>
        <v>0</v>
      </c>
      <c r="AE137" s="4"/>
    </row>
    <row r="138" spans="3:31" ht="15" customHeight="1" thickBot="1">
      <c r="C138" s="243" t="s">
        <v>201</v>
      </c>
      <c r="D138" s="245" t="s">
        <v>194</v>
      </c>
      <c r="E138" s="73"/>
      <c r="F138" s="175"/>
      <c r="G138" s="175"/>
      <c r="H138" s="175"/>
      <c r="I138" s="175"/>
      <c r="J138" s="175"/>
      <c r="K138" s="175"/>
      <c r="L138" s="175"/>
      <c r="M138" s="176"/>
      <c r="N138" s="176"/>
      <c r="O138" s="176"/>
      <c r="P138" s="176"/>
      <c r="Q138" s="176"/>
      <c r="R138" s="176"/>
      <c r="S138" s="176"/>
      <c r="T138" s="176"/>
      <c r="U138" s="176"/>
      <c r="V138" s="176"/>
      <c r="W138" s="172"/>
      <c r="X138" s="172"/>
      <c r="Y138" s="172"/>
      <c r="Z138" s="172"/>
      <c r="AA138" s="172"/>
      <c r="AB138" s="172"/>
      <c r="AC138" s="189"/>
      <c r="AD138" s="6"/>
      <c r="AE138" s="4"/>
    </row>
    <row r="139" spans="3:31" ht="15" customHeight="1" thickTop="1">
      <c r="C139" s="244"/>
      <c r="D139" s="246"/>
      <c r="E139" s="73"/>
      <c r="F139" s="147"/>
      <c r="G139" s="147"/>
      <c r="H139" s="147"/>
      <c r="I139" s="147"/>
      <c r="J139" s="147"/>
      <c r="K139" s="147"/>
      <c r="L139" s="147"/>
      <c r="M139" s="147"/>
      <c r="N139" s="147"/>
      <c r="O139" s="147"/>
      <c r="P139" s="147"/>
      <c r="Q139" s="147"/>
      <c r="R139" s="147"/>
      <c r="S139" s="147"/>
      <c r="T139" s="147"/>
      <c r="U139" s="147"/>
      <c r="V139" s="147"/>
      <c r="W139" s="149"/>
      <c r="X139" s="149"/>
      <c r="Y139" s="149"/>
      <c r="Z139" s="149"/>
      <c r="AA139" s="149"/>
      <c r="AB139" s="149"/>
      <c r="AC139" s="174"/>
      <c r="AD139" s="5">
        <f>SUM(F139:AC139)</f>
        <v>0</v>
      </c>
      <c r="AE139" s="4"/>
    </row>
    <row r="140" spans="3:31" ht="15" customHeight="1" thickBot="1">
      <c r="C140" s="243" t="s">
        <v>202</v>
      </c>
      <c r="D140" s="245" t="s">
        <v>195</v>
      </c>
      <c r="E140" s="73"/>
      <c r="F140" s="175"/>
      <c r="G140" s="175"/>
      <c r="H140" s="175"/>
      <c r="I140" s="175"/>
      <c r="J140" s="175"/>
      <c r="K140" s="175"/>
      <c r="L140" s="172"/>
      <c r="M140" s="172"/>
      <c r="N140" s="172"/>
      <c r="O140" s="172"/>
      <c r="P140" s="172"/>
      <c r="Q140" s="172"/>
      <c r="R140" s="172"/>
      <c r="S140" s="172"/>
      <c r="T140" s="172"/>
      <c r="U140" s="172"/>
      <c r="V140" s="175"/>
      <c r="W140" s="176"/>
      <c r="X140" s="176"/>
      <c r="Y140" s="176"/>
      <c r="Z140" s="176"/>
      <c r="AA140" s="176"/>
      <c r="AB140" s="176"/>
      <c r="AC140" s="177"/>
      <c r="AD140" s="6"/>
      <c r="AE140" s="4"/>
    </row>
    <row r="141" spans="3:31" ht="15" customHeight="1" thickTop="1">
      <c r="C141" s="244"/>
      <c r="D141" s="246"/>
      <c r="E141" s="73"/>
      <c r="F141" s="147"/>
      <c r="G141" s="147"/>
      <c r="H141" s="147"/>
      <c r="I141" s="147"/>
      <c r="J141" s="147"/>
      <c r="K141" s="147"/>
      <c r="L141" s="149"/>
      <c r="M141" s="149"/>
      <c r="N141" s="149"/>
      <c r="O141" s="149"/>
      <c r="P141" s="149"/>
      <c r="Q141" s="149"/>
      <c r="R141" s="149"/>
      <c r="S141" s="149"/>
      <c r="T141" s="149"/>
      <c r="U141" s="149"/>
      <c r="V141" s="147"/>
      <c r="W141" s="147"/>
      <c r="X141" s="147"/>
      <c r="Y141" s="147"/>
      <c r="Z141" s="147"/>
      <c r="AA141" s="147"/>
      <c r="AB141" s="147"/>
      <c r="AC141" s="174"/>
      <c r="AD141" s="5">
        <f>SUM(F141:AC141)</f>
        <v>0</v>
      </c>
      <c r="AE141" s="4"/>
    </row>
    <row r="142" spans="3:31" ht="15" customHeight="1" thickBot="1">
      <c r="C142" s="243" t="s">
        <v>203</v>
      </c>
      <c r="D142" s="245" t="s">
        <v>196</v>
      </c>
      <c r="E142" s="73"/>
      <c r="F142" s="175"/>
      <c r="G142" s="175"/>
      <c r="H142" s="175"/>
      <c r="I142" s="175"/>
      <c r="J142" s="175"/>
      <c r="K142" s="175"/>
      <c r="L142" s="176"/>
      <c r="M142" s="176"/>
      <c r="N142" s="176"/>
      <c r="O142" s="176"/>
      <c r="P142" s="176"/>
      <c r="Q142" s="176"/>
      <c r="R142" s="172"/>
      <c r="S142" s="172"/>
      <c r="T142" s="172"/>
      <c r="U142" s="172"/>
      <c r="V142" s="172"/>
      <c r="W142" s="175"/>
      <c r="X142" s="175"/>
      <c r="Y142" s="175"/>
      <c r="Z142" s="175"/>
      <c r="AA142" s="175"/>
      <c r="AB142" s="175"/>
      <c r="AC142" s="177"/>
      <c r="AD142" s="6"/>
      <c r="AE142" s="4"/>
    </row>
    <row r="143" spans="3:31" ht="15" customHeight="1" thickTop="1">
      <c r="C143" s="244"/>
      <c r="D143" s="246"/>
      <c r="E143" s="73"/>
      <c r="F143" s="147"/>
      <c r="G143" s="147"/>
      <c r="H143" s="147"/>
      <c r="I143" s="147"/>
      <c r="J143" s="147"/>
      <c r="K143" s="147"/>
      <c r="L143" s="147"/>
      <c r="M143" s="147"/>
      <c r="N143" s="147"/>
      <c r="O143" s="147"/>
      <c r="P143" s="147"/>
      <c r="Q143" s="147"/>
      <c r="R143" s="149"/>
      <c r="S143" s="149"/>
      <c r="T143" s="149"/>
      <c r="U143" s="149"/>
      <c r="V143" s="149"/>
      <c r="W143" s="147"/>
      <c r="X143" s="147"/>
      <c r="Y143" s="147"/>
      <c r="Z143" s="147"/>
      <c r="AA143" s="147"/>
      <c r="AB143" s="147"/>
      <c r="AC143" s="174"/>
      <c r="AD143" s="5">
        <f>SUM(F143:AC143)</f>
        <v>0</v>
      </c>
      <c r="AE143" s="4"/>
    </row>
    <row r="144" spans="3:31" ht="15" customHeight="1" thickBot="1">
      <c r="C144" s="243" t="s">
        <v>204</v>
      </c>
      <c r="D144" s="245" t="s">
        <v>197</v>
      </c>
      <c r="E144" s="73"/>
      <c r="F144" s="175"/>
      <c r="G144" s="175"/>
      <c r="H144" s="175"/>
      <c r="I144" s="175"/>
      <c r="J144" s="175"/>
      <c r="K144" s="175"/>
      <c r="L144" s="175"/>
      <c r="M144" s="175"/>
      <c r="N144" s="175"/>
      <c r="O144" s="175"/>
      <c r="P144" s="175"/>
      <c r="Q144" s="175"/>
      <c r="R144" s="176"/>
      <c r="S144" s="176"/>
      <c r="T144" s="176"/>
      <c r="U144" s="176"/>
      <c r="V144" s="176"/>
      <c r="W144" s="175"/>
      <c r="X144" s="172"/>
      <c r="Y144" s="172"/>
      <c r="Z144" s="172"/>
      <c r="AA144" s="172"/>
      <c r="AB144" s="172"/>
      <c r="AC144" s="177"/>
      <c r="AD144" s="6"/>
      <c r="AE144" s="4"/>
    </row>
    <row r="145" spans="3:31" ht="15" customHeight="1" thickTop="1">
      <c r="C145" s="244"/>
      <c r="D145" s="246"/>
      <c r="E145" s="73"/>
      <c r="F145" s="147"/>
      <c r="G145" s="147"/>
      <c r="H145" s="147"/>
      <c r="I145" s="147"/>
      <c r="J145" s="147"/>
      <c r="K145" s="147"/>
      <c r="L145" s="147"/>
      <c r="M145" s="147"/>
      <c r="N145" s="147"/>
      <c r="O145" s="147"/>
      <c r="P145" s="147"/>
      <c r="Q145" s="147"/>
      <c r="R145" s="147"/>
      <c r="S145" s="147"/>
      <c r="T145" s="147"/>
      <c r="U145" s="147"/>
      <c r="V145" s="147"/>
      <c r="W145" s="147"/>
      <c r="X145" s="149"/>
      <c r="Y145" s="149"/>
      <c r="Z145" s="149"/>
      <c r="AA145" s="149"/>
      <c r="AB145" s="149"/>
      <c r="AC145" s="174"/>
      <c r="AD145" s="5">
        <f>SUM(F145:AC145)</f>
        <v>0</v>
      </c>
      <c r="AE145" s="4"/>
    </row>
    <row r="146" spans="3:31" ht="15" customHeight="1" thickBot="1">
      <c r="C146" s="243" t="s">
        <v>205</v>
      </c>
      <c r="D146" s="245" t="s">
        <v>198</v>
      </c>
      <c r="E146" s="73"/>
      <c r="F146" s="175"/>
      <c r="G146" s="175"/>
      <c r="H146" s="175"/>
      <c r="I146" s="175"/>
      <c r="J146" s="175"/>
      <c r="K146" s="175"/>
      <c r="L146" s="175"/>
      <c r="M146" s="172"/>
      <c r="N146" s="172"/>
      <c r="O146" s="172"/>
      <c r="P146" s="172"/>
      <c r="Q146" s="172"/>
      <c r="R146" s="172"/>
      <c r="S146" s="172"/>
      <c r="T146" s="172"/>
      <c r="U146" s="172"/>
      <c r="V146" s="172"/>
      <c r="W146" s="172"/>
      <c r="X146" s="172"/>
      <c r="Y146" s="172"/>
      <c r="Z146" s="172"/>
      <c r="AA146" s="172"/>
      <c r="AB146" s="172"/>
      <c r="AC146" s="178"/>
      <c r="AD146" s="6"/>
      <c r="AE146" s="4"/>
    </row>
    <row r="147" spans="3:31" ht="15" customHeight="1" thickTop="1">
      <c r="C147" s="244"/>
      <c r="D147" s="246"/>
      <c r="E147" s="73"/>
      <c r="F147" s="147"/>
      <c r="G147" s="147"/>
      <c r="H147" s="147"/>
      <c r="I147" s="147"/>
      <c r="J147" s="147"/>
      <c r="K147" s="147"/>
      <c r="L147" s="147"/>
      <c r="M147" s="149"/>
      <c r="N147" s="149"/>
      <c r="O147" s="149"/>
      <c r="P147" s="149"/>
      <c r="Q147" s="149"/>
      <c r="R147" s="149"/>
      <c r="S147" s="149"/>
      <c r="T147" s="149"/>
      <c r="U147" s="149"/>
      <c r="V147" s="149"/>
      <c r="W147" s="149"/>
      <c r="X147" s="149"/>
      <c r="Y147" s="149"/>
      <c r="Z147" s="149"/>
      <c r="AA147" s="149"/>
      <c r="AB147" s="149"/>
      <c r="AC147" s="179"/>
      <c r="AD147" s="5">
        <f>SUM(F147:AC147)</f>
        <v>0</v>
      </c>
      <c r="AE147" s="4"/>
    </row>
    <row r="148" spans="3:31" ht="15" customHeight="1" thickBot="1">
      <c r="C148" s="243" t="s">
        <v>335</v>
      </c>
      <c r="D148" s="245" t="s">
        <v>336</v>
      </c>
      <c r="E148" s="73"/>
      <c r="F148" s="175"/>
      <c r="G148" s="175"/>
      <c r="H148" s="175"/>
      <c r="I148" s="175"/>
      <c r="J148" s="175"/>
      <c r="K148" s="175"/>
      <c r="L148" s="175"/>
      <c r="M148" s="172"/>
      <c r="N148" s="172"/>
      <c r="O148" s="172"/>
      <c r="P148" s="172"/>
      <c r="Q148" s="172"/>
      <c r="R148" s="172"/>
      <c r="S148" s="172"/>
      <c r="T148" s="172"/>
      <c r="U148" s="172"/>
      <c r="V148" s="172"/>
      <c r="W148" s="172"/>
      <c r="X148" s="172"/>
      <c r="Y148" s="172"/>
      <c r="Z148" s="172"/>
      <c r="AA148" s="172"/>
      <c r="AB148" s="172"/>
      <c r="AC148" s="177"/>
      <c r="AD148" s="6"/>
      <c r="AE148" s="4"/>
    </row>
    <row r="149" spans="3:31" ht="15" customHeight="1" thickTop="1">
      <c r="C149" s="244"/>
      <c r="D149" s="246"/>
      <c r="E149" s="73"/>
      <c r="F149" s="147"/>
      <c r="G149" s="147"/>
      <c r="H149" s="147"/>
      <c r="I149" s="147"/>
      <c r="J149" s="147"/>
      <c r="K149" s="147"/>
      <c r="L149" s="147"/>
      <c r="M149" s="149"/>
      <c r="N149" s="149"/>
      <c r="O149" s="149"/>
      <c r="P149" s="149"/>
      <c r="Q149" s="149"/>
      <c r="R149" s="149"/>
      <c r="S149" s="149"/>
      <c r="T149" s="149"/>
      <c r="U149" s="149"/>
      <c r="V149" s="149"/>
      <c r="W149" s="149"/>
      <c r="X149" s="149"/>
      <c r="Y149" s="149"/>
      <c r="Z149" s="149"/>
      <c r="AA149" s="149"/>
      <c r="AB149" s="149"/>
      <c r="AC149" s="174"/>
      <c r="AD149" s="5">
        <f>SUM(F149:AC149)</f>
        <v>0</v>
      </c>
      <c r="AE149" s="4"/>
    </row>
    <row r="150" spans="3:31" ht="15" customHeight="1">
      <c r="C150" s="186" t="s">
        <v>343</v>
      </c>
      <c r="D150" s="83" t="s">
        <v>344</v>
      </c>
      <c r="E150" s="84"/>
      <c r="F150" s="109"/>
      <c r="G150" s="109"/>
      <c r="H150" s="109"/>
      <c r="I150" s="109"/>
      <c r="J150" s="109"/>
      <c r="K150" s="109"/>
      <c r="L150" s="109"/>
      <c r="M150" s="109"/>
      <c r="N150" s="109"/>
      <c r="O150" s="109"/>
      <c r="P150" s="109"/>
      <c r="Q150" s="109"/>
      <c r="R150" s="109"/>
      <c r="S150" s="109"/>
      <c r="T150" s="109"/>
      <c r="U150" s="109"/>
      <c r="V150" s="109"/>
      <c r="W150" s="109"/>
      <c r="X150" s="109"/>
      <c r="Y150" s="109"/>
      <c r="Z150" s="109"/>
      <c r="AA150" s="109"/>
      <c r="AB150" s="109"/>
      <c r="AC150" s="187"/>
      <c r="AD150" s="19">
        <f>SUMIF($A151:$A223,"S",AD151:AD223)</f>
        <v>0</v>
      </c>
      <c r="AE150" s="4"/>
    </row>
    <row r="151" spans="3:31" ht="15" thickBot="1">
      <c r="C151" s="243" t="s">
        <v>345</v>
      </c>
      <c r="D151" s="245" t="s">
        <v>346</v>
      </c>
      <c r="E151" s="73"/>
      <c r="F151" s="172"/>
      <c r="G151" s="172"/>
      <c r="H151" s="172"/>
      <c r="I151" s="172"/>
      <c r="J151" s="171"/>
      <c r="K151" s="171"/>
      <c r="L151" s="171"/>
      <c r="M151" s="171"/>
      <c r="N151" s="171"/>
      <c r="O151" s="171"/>
      <c r="P151" s="171"/>
      <c r="Q151" s="171"/>
      <c r="R151" s="171"/>
      <c r="S151" s="171"/>
      <c r="T151" s="171"/>
      <c r="U151" s="171"/>
      <c r="V151" s="171"/>
      <c r="W151" s="171"/>
      <c r="X151" s="171"/>
      <c r="Y151" s="171"/>
      <c r="Z151" s="171"/>
      <c r="AA151" s="171"/>
      <c r="AB151" s="171"/>
      <c r="AC151" s="171"/>
      <c r="AD151" s="5"/>
      <c r="AE151" s="4"/>
    </row>
    <row r="152" spans="3:31" ht="15" thickTop="1">
      <c r="C152" s="244"/>
      <c r="D152" s="246"/>
      <c r="E152" s="73"/>
      <c r="F152" s="148"/>
      <c r="G152" s="148"/>
      <c r="H152" s="148"/>
      <c r="I152" s="148"/>
      <c r="J152" s="148"/>
      <c r="K152" s="148"/>
      <c r="L152" s="148"/>
      <c r="M152" s="148"/>
      <c r="N152" s="148"/>
      <c r="O152" s="148"/>
      <c r="P152" s="148"/>
      <c r="Q152" s="148"/>
      <c r="R152" s="148"/>
      <c r="S152" s="148"/>
      <c r="T152" s="151"/>
      <c r="U152" s="151"/>
      <c r="V152" s="151"/>
      <c r="W152" s="151"/>
      <c r="X152" s="151"/>
      <c r="Y152" s="151"/>
      <c r="Z152" s="151"/>
      <c r="AA152" s="151"/>
      <c r="AB152" s="151"/>
      <c r="AC152" s="196"/>
      <c r="AD152" s="5">
        <f>SUM(F152:AC152)</f>
        <v>0</v>
      </c>
      <c r="AE152" s="4"/>
    </row>
    <row r="153" spans="3:31" ht="15" customHeight="1">
      <c r="C153" s="186" t="s">
        <v>57</v>
      </c>
      <c r="D153" s="83" t="s">
        <v>39</v>
      </c>
      <c r="E153" s="84"/>
      <c r="F153" s="109"/>
      <c r="G153" s="109"/>
      <c r="H153" s="109"/>
      <c r="I153" s="109"/>
      <c r="J153" s="109"/>
      <c r="K153" s="109"/>
      <c r="L153" s="109"/>
      <c r="M153" s="109"/>
      <c r="N153" s="109"/>
      <c r="O153" s="109"/>
      <c r="P153" s="109"/>
      <c r="Q153" s="109"/>
      <c r="R153" s="109"/>
      <c r="S153" s="109"/>
      <c r="T153" s="109"/>
      <c r="U153" s="109"/>
      <c r="V153" s="109"/>
      <c r="W153" s="109"/>
      <c r="X153" s="109"/>
      <c r="Y153" s="109"/>
      <c r="Z153" s="109"/>
      <c r="AA153" s="109"/>
      <c r="AB153" s="109"/>
      <c r="AC153" s="187"/>
      <c r="AD153" s="19">
        <f>SUMIF($A154:$A226,"S",AD154:AD226)</f>
        <v>0</v>
      </c>
      <c r="AE153" s="4"/>
    </row>
    <row r="154" spans="3:31" ht="28.5" customHeight="1" thickBot="1">
      <c r="C154" s="243" t="s">
        <v>92</v>
      </c>
      <c r="D154" s="245" t="s">
        <v>321</v>
      </c>
      <c r="E154" s="73"/>
      <c r="F154" s="171"/>
      <c r="G154" s="171"/>
      <c r="H154" s="171"/>
      <c r="I154" s="171"/>
      <c r="J154" s="171"/>
      <c r="K154" s="171"/>
      <c r="L154" s="171"/>
      <c r="M154" s="171"/>
      <c r="N154" s="171"/>
      <c r="O154" s="171"/>
      <c r="P154" s="171"/>
      <c r="Q154" s="171"/>
      <c r="R154" s="171"/>
      <c r="S154" s="171"/>
      <c r="T154" s="172"/>
      <c r="U154" s="172"/>
      <c r="V154" s="172"/>
      <c r="W154" s="172"/>
      <c r="X154" s="172"/>
      <c r="Y154" s="172"/>
      <c r="Z154" s="172"/>
      <c r="AA154" s="172"/>
      <c r="AB154" s="172"/>
      <c r="AC154" s="178"/>
      <c r="AD154" s="5"/>
      <c r="AE154" s="4"/>
    </row>
    <row r="155" spans="3:31" ht="15" thickTop="1">
      <c r="C155" s="244"/>
      <c r="D155" s="246"/>
      <c r="E155" s="73"/>
      <c r="F155" s="148"/>
      <c r="G155" s="148"/>
      <c r="H155" s="148"/>
      <c r="I155" s="148"/>
      <c r="J155" s="148"/>
      <c r="K155" s="148"/>
      <c r="L155" s="148"/>
      <c r="M155" s="148"/>
      <c r="N155" s="148"/>
      <c r="O155" s="148"/>
      <c r="P155" s="148"/>
      <c r="Q155" s="148"/>
      <c r="R155" s="148"/>
      <c r="S155" s="148"/>
      <c r="T155" s="171"/>
      <c r="U155" s="171"/>
      <c r="V155" s="171"/>
      <c r="W155" s="171"/>
      <c r="X155" s="171"/>
      <c r="Y155" s="171"/>
      <c r="Z155" s="171"/>
      <c r="AA155" s="171"/>
      <c r="AB155" s="171"/>
      <c r="AC155" s="173"/>
      <c r="AD155" s="5">
        <f>SUM(F155:AC155)</f>
        <v>0</v>
      </c>
      <c r="AE155" s="4"/>
    </row>
    <row r="156" spans="3:31" ht="32.25" customHeight="1">
      <c r="C156" s="184" t="s">
        <v>93</v>
      </c>
      <c r="D156" s="153" t="s">
        <v>145</v>
      </c>
      <c r="E156" s="73"/>
      <c r="F156" s="111"/>
      <c r="G156" s="111"/>
      <c r="H156" s="111"/>
      <c r="I156" s="111"/>
      <c r="J156" s="111"/>
      <c r="K156" s="111"/>
      <c r="L156" s="111"/>
      <c r="M156" s="111"/>
      <c r="N156" s="111"/>
      <c r="O156" s="111"/>
      <c r="P156" s="111"/>
      <c r="Q156" s="111"/>
      <c r="R156" s="111"/>
      <c r="S156" s="111"/>
      <c r="T156" s="111"/>
      <c r="U156" s="74"/>
      <c r="V156" s="74"/>
      <c r="W156" s="111"/>
      <c r="X156" s="74"/>
      <c r="Y156" s="111"/>
      <c r="Z156" s="111"/>
      <c r="AA156" s="111"/>
      <c r="AB156" s="111"/>
      <c r="AC156" s="185"/>
      <c r="AD156" s="5">
        <f t="shared" ref="AD156:AD226" si="5">SUM(F156:AC156)</f>
        <v>0</v>
      </c>
      <c r="AE156" s="4"/>
    </row>
    <row r="157" spans="3:31" ht="15" customHeight="1" thickBot="1">
      <c r="C157" s="243" t="s">
        <v>267</v>
      </c>
      <c r="D157" s="257" t="s">
        <v>206</v>
      </c>
      <c r="E157" s="73"/>
      <c r="F157" s="171"/>
      <c r="G157" s="171"/>
      <c r="H157" s="171"/>
      <c r="I157" s="171"/>
      <c r="J157" s="171"/>
      <c r="K157" s="171"/>
      <c r="L157" s="171"/>
      <c r="M157" s="171"/>
      <c r="N157" s="171"/>
      <c r="O157" s="171"/>
      <c r="P157" s="171"/>
      <c r="Q157" s="171"/>
      <c r="R157" s="171"/>
      <c r="S157" s="171"/>
      <c r="T157" s="171"/>
      <c r="U157" s="171"/>
      <c r="V157" s="171"/>
      <c r="W157" s="171"/>
      <c r="X157" s="171"/>
      <c r="Y157" s="171"/>
      <c r="Z157" s="172"/>
      <c r="AA157" s="172"/>
      <c r="AB157" s="172"/>
      <c r="AC157" s="178"/>
      <c r="AD157" s="5"/>
      <c r="AE157" s="4"/>
    </row>
    <row r="158" spans="3:31" ht="15" customHeight="1" thickTop="1">
      <c r="C158" s="244"/>
      <c r="D158" s="258"/>
      <c r="E158" s="73"/>
      <c r="F158" s="147"/>
      <c r="G158" s="147"/>
      <c r="H158" s="149"/>
      <c r="I158" s="149"/>
      <c r="J158" s="147"/>
      <c r="K158" s="147"/>
      <c r="L158" s="147"/>
      <c r="M158" s="147"/>
      <c r="N158" s="147"/>
      <c r="O158" s="147"/>
      <c r="P158" s="147"/>
      <c r="Q158" s="147"/>
      <c r="R158" s="147"/>
      <c r="S158" s="147"/>
      <c r="T158" s="147"/>
      <c r="U158" s="147"/>
      <c r="V158" s="147"/>
      <c r="W158" s="147"/>
      <c r="X158" s="147"/>
      <c r="Y158" s="147"/>
      <c r="Z158" s="149"/>
      <c r="AA158" s="149"/>
      <c r="AB158" s="149"/>
      <c r="AC158" s="179"/>
      <c r="AD158" s="5">
        <f>SUM(F158:AC158)</f>
        <v>0</v>
      </c>
      <c r="AE158" s="4"/>
    </row>
    <row r="159" spans="3:31" ht="15" customHeight="1" thickBot="1">
      <c r="C159" s="243" t="s">
        <v>268</v>
      </c>
      <c r="D159" s="257" t="s">
        <v>207</v>
      </c>
      <c r="E159" s="73"/>
      <c r="F159" s="175"/>
      <c r="G159" s="175"/>
      <c r="H159" s="176"/>
      <c r="I159" s="176"/>
      <c r="J159" s="175"/>
      <c r="K159" s="175"/>
      <c r="L159" s="175"/>
      <c r="M159" s="172"/>
      <c r="N159" s="172"/>
      <c r="O159" s="172"/>
      <c r="P159" s="172"/>
      <c r="Q159" s="172"/>
      <c r="R159" s="172"/>
      <c r="S159" s="172"/>
      <c r="T159" s="172"/>
      <c r="U159" s="172"/>
      <c r="V159" s="172"/>
      <c r="W159" s="172"/>
      <c r="X159" s="172"/>
      <c r="Y159" s="172"/>
      <c r="Z159" s="172"/>
      <c r="AA159" s="172"/>
      <c r="AB159" s="172"/>
      <c r="AC159" s="178"/>
      <c r="AD159" s="6"/>
      <c r="AE159" s="4"/>
    </row>
    <row r="160" spans="3:31" ht="15" customHeight="1" thickTop="1">
      <c r="C160" s="244"/>
      <c r="D160" s="258"/>
      <c r="E160" s="73"/>
      <c r="F160" s="147"/>
      <c r="G160" s="147"/>
      <c r="H160" s="147"/>
      <c r="I160" s="147"/>
      <c r="J160" s="147"/>
      <c r="K160" s="147"/>
      <c r="L160" s="147"/>
      <c r="M160" s="149"/>
      <c r="N160" s="149"/>
      <c r="O160" s="149"/>
      <c r="P160" s="149"/>
      <c r="Q160" s="149"/>
      <c r="R160" s="149"/>
      <c r="S160" s="149"/>
      <c r="T160" s="149"/>
      <c r="U160" s="149"/>
      <c r="V160" s="149"/>
      <c r="W160" s="149"/>
      <c r="X160" s="149"/>
      <c r="Y160" s="149"/>
      <c r="Z160" s="149"/>
      <c r="AA160" s="149"/>
      <c r="AB160" s="149"/>
      <c r="AC160" s="179"/>
      <c r="AD160" s="5">
        <f>SUM(F160:AC160)</f>
        <v>0</v>
      </c>
      <c r="AE160" s="4"/>
    </row>
    <row r="161" spans="3:31" ht="15" customHeight="1" thickBot="1">
      <c r="C161" s="243" t="s">
        <v>269</v>
      </c>
      <c r="D161" s="257" t="s">
        <v>208</v>
      </c>
      <c r="E161" s="73"/>
      <c r="F161" s="175"/>
      <c r="G161" s="175"/>
      <c r="H161" s="175"/>
      <c r="I161" s="175"/>
      <c r="J161" s="175"/>
      <c r="K161" s="175"/>
      <c r="L161" s="172"/>
      <c r="M161" s="172"/>
      <c r="N161" s="172"/>
      <c r="O161" s="172"/>
      <c r="P161" s="172"/>
      <c r="Q161" s="172"/>
      <c r="R161" s="172"/>
      <c r="S161" s="172"/>
      <c r="T161" s="172"/>
      <c r="U161" s="172"/>
      <c r="V161" s="172"/>
      <c r="W161" s="172"/>
      <c r="X161" s="172"/>
      <c r="Y161" s="172"/>
      <c r="Z161" s="172"/>
      <c r="AA161" s="172"/>
      <c r="AB161" s="172"/>
      <c r="AC161" s="178"/>
      <c r="AD161" s="6"/>
      <c r="AE161" s="4"/>
    </row>
    <row r="162" spans="3:31" ht="15" customHeight="1" thickTop="1">
      <c r="C162" s="244"/>
      <c r="D162" s="258"/>
      <c r="E162" s="73"/>
      <c r="F162" s="147"/>
      <c r="G162" s="147"/>
      <c r="H162" s="147"/>
      <c r="I162" s="147"/>
      <c r="J162" s="147"/>
      <c r="K162" s="147"/>
      <c r="L162" s="149"/>
      <c r="M162" s="149"/>
      <c r="N162" s="149"/>
      <c r="O162" s="149"/>
      <c r="P162" s="149"/>
      <c r="Q162" s="149"/>
      <c r="R162" s="149"/>
      <c r="S162" s="149"/>
      <c r="T162" s="149"/>
      <c r="U162" s="149"/>
      <c r="V162" s="149"/>
      <c r="W162" s="149"/>
      <c r="X162" s="149"/>
      <c r="Y162" s="149"/>
      <c r="Z162" s="149"/>
      <c r="AA162" s="149"/>
      <c r="AB162" s="149"/>
      <c r="AC162" s="179"/>
      <c r="AD162" s="5">
        <f>SUM(F162:AC162)</f>
        <v>0</v>
      </c>
      <c r="AE162" s="4"/>
    </row>
    <row r="163" spans="3:31" ht="15" customHeight="1" thickBot="1">
      <c r="C163" s="243" t="s">
        <v>270</v>
      </c>
      <c r="D163" s="253" t="s">
        <v>209</v>
      </c>
      <c r="E163" s="73"/>
      <c r="F163" s="175"/>
      <c r="G163" s="175"/>
      <c r="H163" s="175"/>
      <c r="I163" s="175"/>
      <c r="J163" s="175"/>
      <c r="K163" s="175"/>
      <c r="L163" s="172"/>
      <c r="M163" s="172"/>
      <c r="N163" s="172"/>
      <c r="O163" s="172"/>
      <c r="P163" s="172"/>
      <c r="Q163" s="172"/>
      <c r="R163" s="172"/>
      <c r="S163" s="172"/>
      <c r="T163" s="172"/>
      <c r="U163" s="172"/>
      <c r="V163" s="172"/>
      <c r="W163" s="172"/>
      <c r="X163" s="172"/>
      <c r="Y163" s="172"/>
      <c r="Z163" s="172"/>
      <c r="AA163" s="172"/>
      <c r="AB163" s="172"/>
      <c r="AC163" s="178"/>
      <c r="AD163" s="6"/>
      <c r="AE163" s="4"/>
    </row>
    <row r="164" spans="3:31" ht="15" customHeight="1" thickTop="1">
      <c r="C164" s="244"/>
      <c r="D164" s="254"/>
      <c r="E164" s="73"/>
      <c r="F164" s="147"/>
      <c r="G164" s="147"/>
      <c r="H164" s="147"/>
      <c r="I164" s="147"/>
      <c r="J164" s="147"/>
      <c r="K164" s="147"/>
      <c r="L164" s="149"/>
      <c r="M164" s="149"/>
      <c r="N164" s="149"/>
      <c r="O164" s="149"/>
      <c r="P164" s="149"/>
      <c r="Q164" s="149"/>
      <c r="R164" s="149"/>
      <c r="S164" s="149"/>
      <c r="T164" s="149"/>
      <c r="U164" s="149"/>
      <c r="V164" s="149"/>
      <c r="W164" s="149"/>
      <c r="X164" s="149"/>
      <c r="Y164" s="149"/>
      <c r="Z164" s="149"/>
      <c r="AA164" s="149"/>
      <c r="AB164" s="149"/>
      <c r="AC164" s="179"/>
      <c r="AD164" s="5">
        <f>SUM(F164:AC164)</f>
        <v>0</v>
      </c>
      <c r="AE164" s="4"/>
    </row>
    <row r="165" spans="3:31" ht="15" customHeight="1" thickBot="1">
      <c r="C165" s="243" t="s">
        <v>271</v>
      </c>
      <c r="D165" s="257" t="s">
        <v>210</v>
      </c>
      <c r="E165" s="73"/>
      <c r="F165" s="175"/>
      <c r="G165" s="175"/>
      <c r="H165" s="175"/>
      <c r="I165" s="175"/>
      <c r="J165" s="175"/>
      <c r="K165" s="175"/>
      <c r="L165" s="172"/>
      <c r="M165" s="172"/>
      <c r="N165" s="172"/>
      <c r="O165" s="172"/>
      <c r="P165" s="172"/>
      <c r="Q165" s="172"/>
      <c r="R165" s="172"/>
      <c r="S165" s="172"/>
      <c r="T165" s="172"/>
      <c r="U165" s="172"/>
      <c r="V165" s="172"/>
      <c r="W165" s="172"/>
      <c r="X165" s="172"/>
      <c r="Y165" s="172"/>
      <c r="Z165" s="172"/>
      <c r="AA165" s="172"/>
      <c r="AB165" s="172"/>
      <c r="AC165" s="178"/>
      <c r="AD165" s="6"/>
      <c r="AE165" s="4"/>
    </row>
    <row r="166" spans="3:31" ht="15" customHeight="1" thickTop="1">
      <c r="C166" s="244"/>
      <c r="D166" s="258"/>
      <c r="E166" s="73"/>
      <c r="F166" s="147"/>
      <c r="G166" s="147"/>
      <c r="H166" s="147"/>
      <c r="I166" s="147"/>
      <c r="J166" s="147"/>
      <c r="K166" s="147"/>
      <c r="L166" s="149"/>
      <c r="M166" s="149"/>
      <c r="N166" s="149"/>
      <c r="O166" s="149"/>
      <c r="P166" s="149"/>
      <c r="Q166" s="149"/>
      <c r="R166" s="149"/>
      <c r="S166" s="149"/>
      <c r="T166" s="149"/>
      <c r="U166" s="149"/>
      <c r="V166" s="149"/>
      <c r="W166" s="149"/>
      <c r="X166" s="149"/>
      <c r="Y166" s="149"/>
      <c r="Z166" s="149"/>
      <c r="AA166" s="149"/>
      <c r="AB166" s="149"/>
      <c r="AC166" s="179"/>
      <c r="AD166" s="5">
        <f>SUM(F166:AC166)</f>
        <v>0</v>
      </c>
      <c r="AE166" s="4"/>
    </row>
    <row r="167" spans="3:31" ht="15" customHeight="1" thickBot="1">
      <c r="C167" s="243" t="s">
        <v>272</v>
      </c>
      <c r="D167" s="257" t="s">
        <v>211</v>
      </c>
      <c r="E167" s="73"/>
      <c r="F167" s="175"/>
      <c r="G167" s="175"/>
      <c r="H167" s="175"/>
      <c r="I167" s="175"/>
      <c r="J167" s="175"/>
      <c r="K167" s="175"/>
      <c r="L167" s="172"/>
      <c r="M167" s="172"/>
      <c r="N167" s="172"/>
      <c r="O167" s="172"/>
      <c r="P167" s="172"/>
      <c r="Q167" s="172"/>
      <c r="R167" s="172"/>
      <c r="S167" s="172"/>
      <c r="T167" s="172"/>
      <c r="U167" s="172"/>
      <c r="V167" s="172"/>
      <c r="W167" s="172"/>
      <c r="X167" s="172"/>
      <c r="Y167" s="172"/>
      <c r="Z167" s="172"/>
      <c r="AA167" s="172"/>
      <c r="AB167" s="172"/>
      <c r="AC167" s="178"/>
      <c r="AD167" s="6"/>
      <c r="AE167" s="4"/>
    </row>
    <row r="168" spans="3:31" ht="15" customHeight="1" thickTop="1">
      <c r="C168" s="244"/>
      <c r="D168" s="258"/>
      <c r="E168" s="73"/>
      <c r="F168" s="147"/>
      <c r="G168" s="147"/>
      <c r="H168" s="147"/>
      <c r="I168" s="147"/>
      <c r="J168" s="147"/>
      <c r="K168" s="147"/>
      <c r="L168" s="149"/>
      <c r="M168" s="149"/>
      <c r="N168" s="149"/>
      <c r="O168" s="149"/>
      <c r="P168" s="149"/>
      <c r="Q168" s="149"/>
      <c r="R168" s="149"/>
      <c r="S168" s="149"/>
      <c r="T168" s="149"/>
      <c r="U168" s="149"/>
      <c r="V168" s="149"/>
      <c r="W168" s="149"/>
      <c r="X168" s="149"/>
      <c r="Y168" s="149"/>
      <c r="Z168" s="149"/>
      <c r="AA168" s="149"/>
      <c r="AB168" s="149"/>
      <c r="AC168" s="179"/>
      <c r="AD168" s="5">
        <f>SUM(F168:AC168)</f>
        <v>0</v>
      </c>
      <c r="AE168" s="4"/>
    </row>
    <row r="169" spans="3:31" ht="25.5" customHeight="1">
      <c r="C169" s="184" t="s">
        <v>94</v>
      </c>
      <c r="D169" s="153" t="s">
        <v>146</v>
      </c>
      <c r="E169" s="73"/>
      <c r="F169" s="111"/>
      <c r="G169" s="111"/>
      <c r="H169" s="111"/>
      <c r="I169" s="111"/>
      <c r="J169" s="111"/>
      <c r="K169" s="111"/>
      <c r="L169" s="111"/>
      <c r="M169" s="111"/>
      <c r="N169" s="111"/>
      <c r="O169" s="111"/>
      <c r="P169" s="111"/>
      <c r="Q169" s="111"/>
      <c r="R169" s="111"/>
      <c r="S169" s="111"/>
      <c r="T169" s="111"/>
      <c r="U169" s="74"/>
      <c r="V169" s="74"/>
      <c r="W169" s="111"/>
      <c r="X169" s="74"/>
      <c r="Y169" s="111"/>
      <c r="Z169" s="111"/>
      <c r="AA169" s="111"/>
      <c r="AB169" s="111"/>
      <c r="AC169" s="185"/>
      <c r="AD169" s="5">
        <f t="shared" si="5"/>
        <v>0</v>
      </c>
      <c r="AE169" s="4"/>
    </row>
    <row r="170" spans="3:31" ht="15" customHeight="1" thickBot="1">
      <c r="C170" s="243" t="s">
        <v>273</v>
      </c>
      <c r="D170" s="257" t="s">
        <v>212</v>
      </c>
      <c r="E170" s="73"/>
      <c r="F170" s="171"/>
      <c r="G170" s="171"/>
      <c r="H170" s="171"/>
      <c r="I170" s="171"/>
      <c r="J170" s="171"/>
      <c r="K170" s="171"/>
      <c r="L170" s="171"/>
      <c r="M170" s="171"/>
      <c r="N170" s="171"/>
      <c r="O170" s="171"/>
      <c r="P170" s="171"/>
      <c r="Q170" s="171"/>
      <c r="R170" s="171"/>
      <c r="S170" s="171"/>
      <c r="T170" s="171"/>
      <c r="U170" s="171"/>
      <c r="V170" s="171"/>
      <c r="W170" s="171"/>
      <c r="X170" s="171"/>
      <c r="Y170" s="171"/>
      <c r="Z170" s="172"/>
      <c r="AA170" s="172"/>
      <c r="AB170" s="172"/>
      <c r="AC170" s="178"/>
      <c r="AD170" s="5"/>
      <c r="AE170" s="4"/>
    </row>
    <row r="171" spans="3:31" ht="15" customHeight="1" thickTop="1">
      <c r="C171" s="244"/>
      <c r="D171" s="258"/>
      <c r="E171" s="73"/>
      <c r="F171" s="147"/>
      <c r="G171" s="147"/>
      <c r="H171" s="147"/>
      <c r="I171" s="147"/>
      <c r="J171" s="147"/>
      <c r="K171" s="147"/>
      <c r="L171" s="147"/>
      <c r="M171" s="147"/>
      <c r="N171" s="147"/>
      <c r="O171" s="147"/>
      <c r="P171" s="147"/>
      <c r="Q171" s="147"/>
      <c r="R171" s="147"/>
      <c r="S171" s="147"/>
      <c r="T171" s="147"/>
      <c r="U171" s="147"/>
      <c r="V171" s="147"/>
      <c r="W171" s="147"/>
      <c r="X171" s="147"/>
      <c r="Y171" s="147"/>
      <c r="Z171" s="149"/>
      <c r="AA171" s="149"/>
      <c r="AB171" s="149"/>
      <c r="AC171" s="179"/>
      <c r="AD171" s="5">
        <f>SUM(F171:AC171)</f>
        <v>0</v>
      </c>
      <c r="AE171" s="4"/>
    </row>
    <row r="172" spans="3:31" ht="15" customHeight="1" thickBot="1">
      <c r="C172" s="243" t="s">
        <v>274</v>
      </c>
      <c r="D172" s="257" t="s">
        <v>213</v>
      </c>
      <c r="E172" s="73"/>
      <c r="F172" s="175"/>
      <c r="G172" s="175"/>
      <c r="H172" s="175"/>
      <c r="I172" s="175"/>
      <c r="J172" s="175"/>
      <c r="K172" s="175"/>
      <c r="L172" s="175"/>
      <c r="M172" s="175"/>
      <c r="N172" s="175"/>
      <c r="O172" s="175"/>
      <c r="P172" s="175"/>
      <c r="Q172" s="175"/>
      <c r="R172" s="175"/>
      <c r="S172" s="175"/>
      <c r="T172" s="175"/>
      <c r="U172" s="175"/>
      <c r="V172" s="175"/>
      <c r="W172" s="175"/>
      <c r="X172" s="175"/>
      <c r="Y172" s="175"/>
      <c r="Z172" s="172"/>
      <c r="AA172" s="172"/>
      <c r="AB172" s="172"/>
      <c r="AC172" s="178"/>
      <c r="AD172" s="6"/>
      <c r="AE172" s="4"/>
    </row>
    <row r="173" spans="3:31" ht="15" customHeight="1" thickTop="1">
      <c r="C173" s="244"/>
      <c r="D173" s="258"/>
      <c r="E173" s="73"/>
      <c r="F173" s="147"/>
      <c r="G173" s="147"/>
      <c r="H173" s="147"/>
      <c r="I173" s="147"/>
      <c r="J173" s="147"/>
      <c r="K173" s="147"/>
      <c r="L173" s="147"/>
      <c r="M173" s="147"/>
      <c r="N173" s="147"/>
      <c r="O173" s="147"/>
      <c r="P173" s="147"/>
      <c r="Q173" s="147"/>
      <c r="R173" s="147"/>
      <c r="S173" s="147"/>
      <c r="T173" s="147"/>
      <c r="U173" s="147"/>
      <c r="V173" s="147"/>
      <c r="W173" s="147"/>
      <c r="X173" s="147"/>
      <c r="Y173" s="147"/>
      <c r="Z173" s="149"/>
      <c r="AA173" s="149"/>
      <c r="AB173" s="149"/>
      <c r="AC173" s="179"/>
      <c r="AD173" s="5">
        <f>SUM(F173:AC173)</f>
        <v>0</v>
      </c>
      <c r="AE173" s="4"/>
    </row>
    <row r="174" spans="3:31" ht="15" customHeight="1" thickBot="1">
      <c r="C174" s="243" t="s">
        <v>275</v>
      </c>
      <c r="D174" s="273" t="s">
        <v>214</v>
      </c>
      <c r="E174" s="73"/>
      <c r="F174" s="175"/>
      <c r="G174" s="175"/>
      <c r="H174" s="175"/>
      <c r="I174" s="175"/>
      <c r="J174" s="175"/>
      <c r="K174" s="175"/>
      <c r="L174" s="175"/>
      <c r="M174" s="172"/>
      <c r="N174" s="172"/>
      <c r="O174" s="172"/>
      <c r="P174" s="172"/>
      <c r="Q174" s="172"/>
      <c r="R174" s="172"/>
      <c r="S174" s="172"/>
      <c r="T174" s="172"/>
      <c r="U174" s="172"/>
      <c r="V174" s="172"/>
      <c r="W174" s="172"/>
      <c r="X174" s="172"/>
      <c r="Y174" s="172"/>
      <c r="Z174" s="172"/>
      <c r="AA174" s="172"/>
      <c r="AB174" s="172"/>
      <c r="AC174" s="178"/>
      <c r="AD174" s="6"/>
      <c r="AE174" s="4"/>
    </row>
    <row r="175" spans="3:31" ht="15" customHeight="1" thickTop="1">
      <c r="C175" s="244"/>
      <c r="D175" s="274"/>
      <c r="E175" s="73"/>
      <c r="F175" s="147"/>
      <c r="G175" s="147"/>
      <c r="H175" s="147"/>
      <c r="I175" s="147"/>
      <c r="J175" s="147"/>
      <c r="K175" s="147"/>
      <c r="L175" s="147"/>
      <c r="M175" s="149"/>
      <c r="N175" s="149"/>
      <c r="O175" s="149"/>
      <c r="P175" s="149"/>
      <c r="Q175" s="149"/>
      <c r="R175" s="149"/>
      <c r="S175" s="149"/>
      <c r="T175" s="149"/>
      <c r="U175" s="149"/>
      <c r="V175" s="149"/>
      <c r="W175" s="149"/>
      <c r="X175" s="149"/>
      <c r="Y175" s="149"/>
      <c r="Z175" s="149"/>
      <c r="AA175" s="149"/>
      <c r="AB175" s="149"/>
      <c r="AC175" s="179"/>
      <c r="AD175" s="5">
        <f>SUM(F175:AC175)</f>
        <v>0</v>
      </c>
      <c r="AE175" s="4"/>
    </row>
    <row r="176" spans="3:31" ht="15" customHeight="1" thickBot="1">
      <c r="C176" s="243" t="s">
        <v>276</v>
      </c>
      <c r="D176" s="257" t="s">
        <v>215</v>
      </c>
      <c r="E176" s="73"/>
      <c r="F176" s="175"/>
      <c r="G176" s="175"/>
      <c r="H176" s="175"/>
      <c r="I176" s="175"/>
      <c r="J176" s="175"/>
      <c r="K176" s="175"/>
      <c r="L176" s="172"/>
      <c r="M176" s="172"/>
      <c r="N176" s="172"/>
      <c r="O176" s="172"/>
      <c r="P176" s="172"/>
      <c r="Q176" s="172"/>
      <c r="R176" s="172"/>
      <c r="S176" s="172"/>
      <c r="T176" s="172"/>
      <c r="U176" s="172"/>
      <c r="V176" s="172"/>
      <c r="W176" s="172"/>
      <c r="X176" s="172"/>
      <c r="Y176" s="172"/>
      <c r="Z176" s="172"/>
      <c r="AA176" s="172"/>
      <c r="AB176" s="172"/>
      <c r="AC176" s="178"/>
      <c r="AD176" s="6"/>
      <c r="AE176" s="4"/>
    </row>
    <row r="177" spans="3:31" ht="15" customHeight="1" thickTop="1">
      <c r="C177" s="244"/>
      <c r="D177" s="258"/>
      <c r="E177" s="73"/>
      <c r="F177" s="147"/>
      <c r="G177" s="147"/>
      <c r="H177" s="147"/>
      <c r="I177" s="147"/>
      <c r="J177" s="147"/>
      <c r="K177" s="147"/>
      <c r="L177" s="149"/>
      <c r="M177" s="149"/>
      <c r="N177" s="149"/>
      <c r="O177" s="149"/>
      <c r="P177" s="149"/>
      <c r="Q177" s="149"/>
      <c r="R177" s="149"/>
      <c r="S177" s="149"/>
      <c r="T177" s="149"/>
      <c r="U177" s="149"/>
      <c r="V177" s="149"/>
      <c r="W177" s="149"/>
      <c r="X177" s="149"/>
      <c r="Y177" s="149"/>
      <c r="Z177" s="149"/>
      <c r="AA177" s="149"/>
      <c r="AB177" s="149"/>
      <c r="AC177" s="179"/>
      <c r="AD177" s="5">
        <f>SUM(F177:AC177)</f>
        <v>0</v>
      </c>
      <c r="AE177" s="4"/>
    </row>
    <row r="178" spans="3:31" ht="15" customHeight="1" thickBot="1">
      <c r="C178" s="243" t="s">
        <v>277</v>
      </c>
      <c r="D178" s="257" t="s">
        <v>216</v>
      </c>
      <c r="E178" s="73"/>
      <c r="F178" s="175"/>
      <c r="G178" s="175"/>
      <c r="H178" s="175"/>
      <c r="I178" s="175"/>
      <c r="J178" s="175"/>
      <c r="K178" s="175"/>
      <c r="L178" s="176"/>
      <c r="M178" s="176"/>
      <c r="N178" s="176"/>
      <c r="O178" s="176"/>
      <c r="P178" s="176"/>
      <c r="Q178" s="176"/>
      <c r="R178" s="176"/>
      <c r="S178" s="176"/>
      <c r="T178" s="176"/>
      <c r="U178" s="176"/>
      <c r="V178" s="176"/>
      <c r="W178" s="176"/>
      <c r="X178" s="176"/>
      <c r="Y178" s="176"/>
      <c r="Z178" s="176"/>
      <c r="AA178" s="176"/>
      <c r="AB178" s="176"/>
      <c r="AC178" s="178"/>
      <c r="AD178" s="6"/>
      <c r="AE178" s="4"/>
    </row>
    <row r="179" spans="3:31" ht="15" customHeight="1" thickTop="1">
      <c r="C179" s="244"/>
      <c r="D179" s="258"/>
      <c r="E179" s="73"/>
      <c r="F179" s="147"/>
      <c r="G179" s="147"/>
      <c r="H179" s="147"/>
      <c r="I179" s="147"/>
      <c r="J179" s="147"/>
      <c r="K179" s="147"/>
      <c r="L179" s="147"/>
      <c r="M179" s="147"/>
      <c r="N179" s="147"/>
      <c r="O179" s="147"/>
      <c r="P179" s="147"/>
      <c r="Q179" s="147"/>
      <c r="R179" s="147"/>
      <c r="S179" s="147"/>
      <c r="T179" s="147"/>
      <c r="U179" s="147"/>
      <c r="V179" s="147"/>
      <c r="W179" s="147"/>
      <c r="X179" s="147"/>
      <c r="Y179" s="147"/>
      <c r="Z179" s="147"/>
      <c r="AA179" s="147"/>
      <c r="AB179" s="147"/>
      <c r="AC179" s="179"/>
      <c r="AD179" s="5">
        <f>SUM(F179:AC179)</f>
        <v>0</v>
      </c>
      <c r="AE179" s="4"/>
    </row>
    <row r="180" spans="3:31" ht="15" customHeight="1" thickBot="1">
      <c r="C180" s="243" t="s">
        <v>278</v>
      </c>
      <c r="D180" s="259" t="s">
        <v>217</v>
      </c>
      <c r="E180" s="73"/>
      <c r="F180" s="175"/>
      <c r="G180" s="175"/>
      <c r="H180" s="175"/>
      <c r="I180" s="175"/>
      <c r="J180" s="175"/>
      <c r="K180" s="175"/>
      <c r="L180" s="172"/>
      <c r="M180" s="172"/>
      <c r="N180" s="172"/>
      <c r="O180" s="172"/>
      <c r="P180" s="172"/>
      <c r="Q180" s="172"/>
      <c r="R180" s="172"/>
      <c r="S180" s="172"/>
      <c r="T180" s="172"/>
      <c r="U180" s="172"/>
      <c r="V180" s="172"/>
      <c r="W180" s="172"/>
      <c r="X180" s="172"/>
      <c r="Y180" s="172"/>
      <c r="Z180" s="172"/>
      <c r="AA180" s="172"/>
      <c r="AB180" s="172"/>
      <c r="AC180" s="178"/>
      <c r="AD180" s="6"/>
      <c r="AE180" s="4"/>
    </row>
    <row r="181" spans="3:31" ht="15" customHeight="1" thickTop="1">
      <c r="C181" s="244"/>
      <c r="D181" s="260"/>
      <c r="E181" s="73"/>
      <c r="F181" s="147"/>
      <c r="G181" s="147"/>
      <c r="H181" s="147"/>
      <c r="I181" s="147"/>
      <c r="J181" s="147"/>
      <c r="K181" s="147"/>
      <c r="L181" s="149"/>
      <c r="M181" s="149"/>
      <c r="N181" s="149"/>
      <c r="O181" s="149"/>
      <c r="P181" s="149"/>
      <c r="Q181" s="149"/>
      <c r="R181" s="149"/>
      <c r="S181" s="149"/>
      <c r="T181" s="149"/>
      <c r="U181" s="149"/>
      <c r="V181" s="149"/>
      <c r="W181" s="149"/>
      <c r="X181" s="149"/>
      <c r="Y181" s="149"/>
      <c r="Z181" s="149"/>
      <c r="AA181" s="149"/>
      <c r="AB181" s="149"/>
      <c r="AC181" s="179"/>
      <c r="AD181" s="5">
        <f>SUM(F181:AC181)</f>
        <v>0</v>
      </c>
      <c r="AE181" s="4"/>
    </row>
    <row r="182" spans="3:31" ht="15" customHeight="1" thickBot="1">
      <c r="C182" s="243" t="s">
        <v>279</v>
      </c>
      <c r="D182" s="261" t="s">
        <v>218</v>
      </c>
      <c r="E182" s="73"/>
      <c r="F182" s="175"/>
      <c r="G182" s="175"/>
      <c r="H182" s="175"/>
      <c r="I182" s="175"/>
      <c r="J182" s="175"/>
      <c r="K182" s="175"/>
      <c r="L182" s="172"/>
      <c r="M182" s="172"/>
      <c r="N182" s="172"/>
      <c r="O182" s="172"/>
      <c r="P182" s="172"/>
      <c r="Q182" s="172"/>
      <c r="R182" s="172"/>
      <c r="S182" s="172"/>
      <c r="T182" s="172"/>
      <c r="U182" s="172"/>
      <c r="V182" s="172"/>
      <c r="W182" s="172"/>
      <c r="X182" s="172"/>
      <c r="Y182" s="172"/>
      <c r="Z182" s="172"/>
      <c r="AA182" s="172"/>
      <c r="AB182" s="172"/>
      <c r="AC182" s="178"/>
      <c r="AD182" s="6"/>
      <c r="AE182" s="4"/>
    </row>
    <row r="183" spans="3:31" ht="15" customHeight="1" thickTop="1">
      <c r="C183" s="244"/>
      <c r="D183" s="262"/>
      <c r="E183" s="73"/>
      <c r="F183" s="147"/>
      <c r="G183" s="147"/>
      <c r="H183" s="147"/>
      <c r="I183" s="147"/>
      <c r="J183" s="147"/>
      <c r="K183" s="147"/>
      <c r="L183" s="149"/>
      <c r="M183" s="149"/>
      <c r="N183" s="149"/>
      <c r="O183" s="149"/>
      <c r="P183" s="149"/>
      <c r="Q183" s="149"/>
      <c r="R183" s="149"/>
      <c r="S183" s="149"/>
      <c r="T183" s="149"/>
      <c r="U183" s="149"/>
      <c r="V183" s="149"/>
      <c r="W183" s="149"/>
      <c r="X183" s="149"/>
      <c r="Y183" s="149"/>
      <c r="Z183" s="149"/>
      <c r="AA183" s="149"/>
      <c r="AB183" s="149"/>
      <c r="AC183" s="179"/>
      <c r="AD183" s="5">
        <f>SUM(F183:AC183)</f>
        <v>0</v>
      </c>
      <c r="AE183" s="4"/>
    </row>
    <row r="184" spans="3:31" ht="15" customHeight="1" thickBot="1">
      <c r="C184" s="243" t="s">
        <v>280</v>
      </c>
      <c r="D184" s="249" t="s">
        <v>219</v>
      </c>
      <c r="E184" s="73"/>
      <c r="F184" s="175"/>
      <c r="G184" s="175"/>
      <c r="H184" s="175"/>
      <c r="I184" s="175"/>
      <c r="J184" s="175"/>
      <c r="K184" s="175"/>
      <c r="L184" s="172"/>
      <c r="M184" s="172"/>
      <c r="N184" s="172"/>
      <c r="O184" s="172"/>
      <c r="P184" s="172"/>
      <c r="Q184" s="172"/>
      <c r="R184" s="172"/>
      <c r="S184" s="172"/>
      <c r="T184" s="172"/>
      <c r="U184" s="172"/>
      <c r="V184" s="172"/>
      <c r="W184" s="172"/>
      <c r="X184" s="172"/>
      <c r="Y184" s="172"/>
      <c r="Z184" s="172"/>
      <c r="AA184" s="172"/>
      <c r="AB184" s="172"/>
      <c r="AC184" s="178"/>
      <c r="AD184" s="6"/>
      <c r="AE184" s="4"/>
    </row>
    <row r="185" spans="3:31" ht="15" customHeight="1" thickTop="1">
      <c r="C185" s="244"/>
      <c r="D185" s="250"/>
      <c r="E185" s="73"/>
      <c r="F185" s="147"/>
      <c r="G185" s="147"/>
      <c r="H185" s="147"/>
      <c r="I185" s="147"/>
      <c r="J185" s="147"/>
      <c r="K185" s="147"/>
      <c r="L185" s="149"/>
      <c r="M185" s="149"/>
      <c r="N185" s="149"/>
      <c r="O185" s="149"/>
      <c r="P185" s="149"/>
      <c r="Q185" s="149"/>
      <c r="R185" s="149"/>
      <c r="S185" s="149"/>
      <c r="T185" s="149"/>
      <c r="U185" s="149"/>
      <c r="V185" s="149"/>
      <c r="W185" s="149"/>
      <c r="X185" s="149"/>
      <c r="Y185" s="149"/>
      <c r="Z185" s="149"/>
      <c r="AA185" s="149"/>
      <c r="AB185" s="149"/>
      <c r="AC185" s="179"/>
      <c r="AD185" s="5">
        <f>SUM(F185:AC185)</f>
        <v>0</v>
      </c>
      <c r="AE185" s="4"/>
    </row>
    <row r="186" spans="3:31" ht="15" customHeight="1" thickBot="1">
      <c r="C186" s="243" t="s">
        <v>281</v>
      </c>
      <c r="D186" s="251" t="s">
        <v>220</v>
      </c>
      <c r="E186" s="73"/>
      <c r="F186" s="175"/>
      <c r="G186" s="175"/>
      <c r="H186" s="175"/>
      <c r="I186" s="175"/>
      <c r="J186" s="175"/>
      <c r="K186" s="175"/>
      <c r="L186" s="172"/>
      <c r="M186" s="172"/>
      <c r="N186" s="172"/>
      <c r="O186" s="172"/>
      <c r="P186" s="172"/>
      <c r="Q186" s="172"/>
      <c r="R186" s="172"/>
      <c r="S186" s="172"/>
      <c r="T186" s="172"/>
      <c r="U186" s="172"/>
      <c r="V186" s="172"/>
      <c r="W186" s="172"/>
      <c r="X186" s="172"/>
      <c r="Y186" s="172"/>
      <c r="Z186" s="172"/>
      <c r="AA186" s="172"/>
      <c r="AB186" s="172"/>
      <c r="AC186" s="178"/>
      <c r="AD186" s="6"/>
      <c r="AE186" s="4"/>
    </row>
    <row r="187" spans="3:31" ht="15" customHeight="1" thickTop="1">
      <c r="C187" s="244"/>
      <c r="D187" s="252"/>
      <c r="E187" s="73"/>
      <c r="F187" s="147"/>
      <c r="G187" s="147"/>
      <c r="H187" s="147"/>
      <c r="I187" s="147"/>
      <c r="J187" s="147"/>
      <c r="K187" s="147"/>
      <c r="L187" s="149"/>
      <c r="M187" s="149"/>
      <c r="N187" s="149"/>
      <c r="O187" s="149"/>
      <c r="P187" s="149"/>
      <c r="Q187" s="149"/>
      <c r="R187" s="149"/>
      <c r="S187" s="149"/>
      <c r="T187" s="149"/>
      <c r="U187" s="149"/>
      <c r="V187" s="149"/>
      <c r="W187" s="149"/>
      <c r="X187" s="149"/>
      <c r="Y187" s="149"/>
      <c r="Z187" s="149"/>
      <c r="AA187" s="149"/>
      <c r="AB187" s="149"/>
      <c r="AC187" s="179"/>
      <c r="AD187" s="5">
        <f>SUM(F187:AC187)</f>
        <v>0</v>
      </c>
      <c r="AE187" s="4"/>
    </row>
    <row r="188" spans="3:31" ht="15" customHeight="1" thickBot="1">
      <c r="C188" s="243" t="s">
        <v>282</v>
      </c>
      <c r="D188" s="251" t="s">
        <v>221</v>
      </c>
      <c r="E188" s="73"/>
      <c r="F188" s="175"/>
      <c r="G188" s="175"/>
      <c r="H188" s="175"/>
      <c r="I188" s="175"/>
      <c r="J188" s="175"/>
      <c r="K188" s="175"/>
      <c r="L188" s="172"/>
      <c r="M188" s="172"/>
      <c r="N188" s="172"/>
      <c r="O188" s="172"/>
      <c r="P188" s="172"/>
      <c r="Q188" s="172"/>
      <c r="R188" s="172"/>
      <c r="S188" s="172"/>
      <c r="T188" s="172"/>
      <c r="U188" s="172"/>
      <c r="V188" s="172"/>
      <c r="W188" s="172"/>
      <c r="X188" s="172"/>
      <c r="Y188" s="172"/>
      <c r="Z188" s="172"/>
      <c r="AA188" s="172"/>
      <c r="AB188" s="172"/>
      <c r="AC188" s="178"/>
      <c r="AD188" s="6"/>
      <c r="AE188" s="4"/>
    </row>
    <row r="189" spans="3:31" ht="15" customHeight="1" thickTop="1">
      <c r="C189" s="244"/>
      <c r="D189" s="252"/>
      <c r="E189" s="73"/>
      <c r="F189" s="147"/>
      <c r="G189" s="147"/>
      <c r="H189" s="147"/>
      <c r="I189" s="147"/>
      <c r="J189" s="147"/>
      <c r="K189" s="147"/>
      <c r="L189" s="149"/>
      <c r="M189" s="149"/>
      <c r="N189" s="149"/>
      <c r="O189" s="149"/>
      <c r="P189" s="149"/>
      <c r="Q189" s="149"/>
      <c r="R189" s="149"/>
      <c r="S189" s="149"/>
      <c r="T189" s="149"/>
      <c r="U189" s="149"/>
      <c r="V189" s="149"/>
      <c r="W189" s="149"/>
      <c r="X189" s="149"/>
      <c r="Y189" s="149"/>
      <c r="Z189" s="149"/>
      <c r="AA189" s="149"/>
      <c r="AB189" s="149"/>
      <c r="AC189" s="179"/>
      <c r="AD189" s="5">
        <f>SUM(F189:AC189)</f>
        <v>0</v>
      </c>
      <c r="AE189" s="4"/>
    </row>
    <row r="190" spans="3:31" ht="15" customHeight="1" thickBot="1">
      <c r="C190" s="247" t="s">
        <v>95</v>
      </c>
      <c r="D190" s="271" t="s">
        <v>322</v>
      </c>
      <c r="E190" s="73"/>
      <c r="F190" s="175"/>
      <c r="G190" s="175"/>
      <c r="H190" s="175"/>
      <c r="I190" s="175"/>
      <c r="J190" s="175"/>
      <c r="K190" s="175"/>
      <c r="L190" s="172"/>
      <c r="M190" s="172"/>
      <c r="N190" s="172"/>
      <c r="O190" s="172"/>
      <c r="P190" s="172"/>
      <c r="Q190" s="172"/>
      <c r="R190" s="172"/>
      <c r="S190" s="172"/>
      <c r="T190" s="172"/>
      <c r="U190" s="172"/>
      <c r="V190" s="172"/>
      <c r="W190" s="172"/>
      <c r="X190" s="172"/>
      <c r="Y190" s="172"/>
      <c r="Z190" s="172"/>
      <c r="AA190" s="172"/>
      <c r="AB190" s="172"/>
      <c r="AC190" s="178"/>
      <c r="AD190" s="6"/>
      <c r="AE190" s="4"/>
    </row>
    <row r="191" spans="3:31" ht="15" customHeight="1" thickTop="1">
      <c r="C191" s="248"/>
      <c r="D191" s="272"/>
      <c r="E191" s="73"/>
      <c r="F191" s="148"/>
      <c r="G191" s="148"/>
      <c r="H191" s="148"/>
      <c r="I191" s="148"/>
      <c r="J191" s="148"/>
      <c r="K191" s="148"/>
      <c r="L191" s="148"/>
      <c r="M191" s="148"/>
      <c r="N191" s="148"/>
      <c r="O191" s="148"/>
      <c r="P191" s="148"/>
      <c r="Q191" s="148"/>
      <c r="R191" s="148"/>
      <c r="S191" s="148"/>
      <c r="T191" s="148"/>
      <c r="U191" s="148"/>
      <c r="V191" s="148"/>
      <c r="W191" s="148"/>
      <c r="X191" s="148"/>
      <c r="Y191" s="148"/>
      <c r="Z191" s="148"/>
      <c r="AA191" s="148"/>
      <c r="AB191" s="148"/>
      <c r="AC191" s="180"/>
      <c r="AD191" s="5">
        <f t="shared" si="5"/>
        <v>0</v>
      </c>
      <c r="AE191" s="4"/>
    </row>
    <row r="192" spans="3:31" ht="15" customHeight="1" thickBot="1">
      <c r="C192" s="247" t="s">
        <v>96</v>
      </c>
      <c r="D192" s="271" t="s">
        <v>323</v>
      </c>
      <c r="E192" s="73"/>
      <c r="F192" s="171"/>
      <c r="G192" s="171"/>
      <c r="H192" s="171"/>
      <c r="I192" s="171"/>
      <c r="J192" s="171"/>
      <c r="K192" s="171"/>
      <c r="L192" s="171"/>
      <c r="M192" s="171"/>
      <c r="N192" s="171"/>
      <c r="O192" s="171"/>
      <c r="P192" s="171"/>
      <c r="Q192" s="171"/>
      <c r="R192" s="171"/>
      <c r="S192" s="171"/>
      <c r="T192" s="171"/>
      <c r="U192" s="171"/>
      <c r="V192" s="171"/>
      <c r="W192" s="171"/>
      <c r="X192" s="172"/>
      <c r="Y192" s="172"/>
      <c r="Z192" s="172"/>
      <c r="AA192" s="172"/>
      <c r="AB192" s="172"/>
      <c r="AC192" s="178"/>
      <c r="AD192" s="5"/>
      <c r="AE192" s="4"/>
    </row>
    <row r="193" spans="3:31" ht="15" customHeight="1" thickTop="1">
      <c r="C193" s="248"/>
      <c r="D193" s="272"/>
      <c r="E193" s="73"/>
      <c r="F193" s="148"/>
      <c r="G193" s="148"/>
      <c r="H193" s="148"/>
      <c r="I193" s="148"/>
      <c r="J193" s="148"/>
      <c r="K193" s="148"/>
      <c r="L193" s="148"/>
      <c r="M193" s="148"/>
      <c r="N193" s="148"/>
      <c r="O193" s="148"/>
      <c r="P193" s="148"/>
      <c r="Q193" s="148"/>
      <c r="R193" s="148"/>
      <c r="S193" s="148"/>
      <c r="T193" s="148"/>
      <c r="U193" s="148"/>
      <c r="V193" s="148"/>
      <c r="W193" s="148"/>
      <c r="X193" s="148"/>
      <c r="Y193" s="148"/>
      <c r="Z193" s="148"/>
      <c r="AA193" s="148"/>
      <c r="AB193" s="148"/>
      <c r="AC193" s="180"/>
      <c r="AD193" s="5">
        <f t="shared" si="5"/>
        <v>0</v>
      </c>
      <c r="AE193" s="4"/>
    </row>
    <row r="194" spans="3:31" ht="15" customHeight="1" thickBot="1">
      <c r="C194" s="247" t="s">
        <v>97</v>
      </c>
      <c r="D194" s="271" t="s">
        <v>324</v>
      </c>
      <c r="E194" s="73"/>
      <c r="F194" s="171"/>
      <c r="G194" s="171"/>
      <c r="H194" s="171"/>
      <c r="I194" s="171"/>
      <c r="J194" s="171"/>
      <c r="K194" s="171"/>
      <c r="L194" s="172"/>
      <c r="M194" s="172"/>
      <c r="N194" s="172"/>
      <c r="O194" s="172"/>
      <c r="P194" s="172"/>
      <c r="Q194" s="172"/>
      <c r="R194" s="172"/>
      <c r="S194" s="172"/>
      <c r="T194" s="172"/>
      <c r="U194" s="172"/>
      <c r="V194" s="172"/>
      <c r="W194" s="172"/>
      <c r="X194" s="172"/>
      <c r="Y194" s="172"/>
      <c r="Z194" s="172"/>
      <c r="AA194" s="172"/>
      <c r="AB194" s="172"/>
      <c r="AC194" s="178"/>
      <c r="AD194" s="5"/>
      <c r="AE194" s="4"/>
    </row>
    <row r="195" spans="3:31" ht="15" customHeight="1" thickTop="1">
      <c r="C195" s="248"/>
      <c r="D195" s="272"/>
      <c r="E195" s="73"/>
      <c r="F195" s="148"/>
      <c r="G195" s="148"/>
      <c r="H195" s="148"/>
      <c r="I195" s="148"/>
      <c r="J195" s="148"/>
      <c r="K195" s="148"/>
      <c r="L195" s="148"/>
      <c r="M195" s="148"/>
      <c r="N195" s="148"/>
      <c r="O195" s="148"/>
      <c r="P195" s="148"/>
      <c r="Q195" s="148"/>
      <c r="R195" s="148"/>
      <c r="S195" s="148"/>
      <c r="T195" s="148"/>
      <c r="U195" s="148"/>
      <c r="V195" s="148"/>
      <c r="W195" s="148"/>
      <c r="X195" s="148"/>
      <c r="Y195" s="148"/>
      <c r="Z195" s="148"/>
      <c r="AA195" s="148"/>
      <c r="AB195" s="148"/>
      <c r="AC195" s="180"/>
      <c r="AD195" s="5">
        <f t="shared" si="5"/>
        <v>0</v>
      </c>
      <c r="AE195" s="4"/>
    </row>
    <row r="196" spans="3:31" ht="15" customHeight="1" thickBot="1">
      <c r="C196" s="247" t="s">
        <v>98</v>
      </c>
      <c r="D196" s="271" t="s">
        <v>325</v>
      </c>
      <c r="E196" s="73"/>
      <c r="F196" s="171"/>
      <c r="G196" s="171"/>
      <c r="H196" s="171"/>
      <c r="I196" s="171"/>
      <c r="J196" s="171"/>
      <c r="K196" s="171"/>
      <c r="L196" s="171"/>
      <c r="M196" s="171"/>
      <c r="N196" s="171"/>
      <c r="O196" s="172"/>
      <c r="P196" s="172"/>
      <c r="Q196" s="172"/>
      <c r="R196" s="172"/>
      <c r="S196" s="172"/>
      <c r="T196" s="172"/>
      <c r="U196" s="172"/>
      <c r="V196" s="172"/>
      <c r="W196" s="172"/>
      <c r="X196" s="172"/>
      <c r="Y196" s="172"/>
      <c r="Z196" s="172"/>
      <c r="AA196" s="172"/>
      <c r="AB196" s="172"/>
      <c r="AC196" s="178"/>
      <c r="AD196" s="5"/>
      <c r="AE196" s="4"/>
    </row>
    <row r="197" spans="3:31" ht="15" customHeight="1" thickTop="1">
      <c r="C197" s="248"/>
      <c r="D197" s="272"/>
      <c r="E197" s="73"/>
      <c r="F197" s="148"/>
      <c r="G197" s="148"/>
      <c r="H197" s="148"/>
      <c r="I197" s="148"/>
      <c r="J197" s="148"/>
      <c r="K197" s="148"/>
      <c r="L197" s="148"/>
      <c r="M197" s="148"/>
      <c r="N197" s="148"/>
      <c r="O197" s="148"/>
      <c r="P197" s="148"/>
      <c r="Q197" s="148"/>
      <c r="R197" s="148"/>
      <c r="S197" s="148"/>
      <c r="T197" s="148"/>
      <c r="U197" s="148"/>
      <c r="V197" s="148"/>
      <c r="W197" s="148"/>
      <c r="X197" s="148"/>
      <c r="Y197" s="148"/>
      <c r="Z197" s="148"/>
      <c r="AA197" s="148"/>
      <c r="AB197" s="148"/>
      <c r="AC197" s="180"/>
      <c r="AD197" s="5">
        <f t="shared" si="5"/>
        <v>0</v>
      </c>
      <c r="AE197" s="4"/>
    </row>
    <row r="198" spans="3:31" ht="32.25" customHeight="1">
      <c r="C198" s="184" t="s">
        <v>99</v>
      </c>
      <c r="D198" s="153" t="s">
        <v>147</v>
      </c>
      <c r="E198" s="73"/>
      <c r="F198" s="111"/>
      <c r="G198" s="111"/>
      <c r="H198" s="111"/>
      <c r="I198" s="111"/>
      <c r="J198" s="111"/>
      <c r="K198" s="111"/>
      <c r="L198" s="111"/>
      <c r="M198" s="111"/>
      <c r="N198" s="111"/>
      <c r="O198" s="111"/>
      <c r="P198" s="111"/>
      <c r="Q198" s="111"/>
      <c r="R198" s="111"/>
      <c r="S198" s="111"/>
      <c r="T198" s="111"/>
      <c r="U198" s="74"/>
      <c r="V198" s="74"/>
      <c r="W198" s="111"/>
      <c r="X198" s="74"/>
      <c r="Y198" s="111"/>
      <c r="Z198" s="111"/>
      <c r="AA198" s="111"/>
      <c r="AB198" s="111"/>
      <c r="AC198" s="185"/>
      <c r="AD198" s="5">
        <f t="shared" si="5"/>
        <v>0</v>
      </c>
      <c r="AE198" s="4"/>
    </row>
    <row r="199" spans="3:31" ht="15" customHeight="1" thickBot="1">
      <c r="C199" s="241" t="s">
        <v>283</v>
      </c>
      <c r="D199" s="253" t="s">
        <v>222</v>
      </c>
      <c r="E199" s="73"/>
      <c r="F199" s="171"/>
      <c r="G199" s="171"/>
      <c r="H199" s="171"/>
      <c r="I199" s="171"/>
      <c r="J199" s="171"/>
      <c r="K199" s="171"/>
      <c r="L199" s="171"/>
      <c r="M199" s="171"/>
      <c r="N199" s="171"/>
      <c r="O199" s="171"/>
      <c r="P199" s="171"/>
      <c r="Q199" s="171"/>
      <c r="R199" s="171"/>
      <c r="S199" s="171"/>
      <c r="T199" s="171"/>
      <c r="U199" s="171"/>
      <c r="V199" s="171"/>
      <c r="W199" s="171"/>
      <c r="X199" s="171"/>
      <c r="Y199" s="171"/>
      <c r="Z199" s="172"/>
      <c r="AA199" s="172"/>
      <c r="AB199" s="172"/>
      <c r="AC199" s="178"/>
      <c r="AD199" s="5"/>
      <c r="AE199" s="4"/>
    </row>
    <row r="200" spans="3:31" ht="15" customHeight="1" thickTop="1">
      <c r="C200" s="242"/>
      <c r="D200" s="254"/>
      <c r="E200" s="73"/>
      <c r="F200" s="147"/>
      <c r="G200" s="147"/>
      <c r="H200" s="149"/>
      <c r="I200" s="149"/>
      <c r="J200" s="147"/>
      <c r="K200" s="147"/>
      <c r="L200" s="147"/>
      <c r="M200" s="147"/>
      <c r="N200" s="147"/>
      <c r="O200" s="147"/>
      <c r="P200" s="147"/>
      <c r="Q200" s="147"/>
      <c r="R200" s="147"/>
      <c r="S200" s="147"/>
      <c r="T200" s="147"/>
      <c r="U200" s="149"/>
      <c r="V200" s="149"/>
      <c r="W200" s="149"/>
      <c r="X200" s="149"/>
      <c r="Y200" s="147"/>
      <c r="Z200" s="149"/>
      <c r="AA200" s="149"/>
      <c r="AB200" s="149"/>
      <c r="AC200" s="179"/>
      <c r="AD200" s="5">
        <f>SUM(F200:AC200)</f>
        <v>0</v>
      </c>
      <c r="AE200" s="4"/>
    </row>
    <row r="201" spans="3:31" ht="15" customHeight="1" thickBot="1">
      <c r="C201" s="241" t="s">
        <v>284</v>
      </c>
      <c r="D201" s="253" t="s">
        <v>223</v>
      </c>
      <c r="E201" s="73"/>
      <c r="F201" s="175"/>
      <c r="G201" s="175"/>
      <c r="H201" s="176"/>
      <c r="I201" s="176"/>
      <c r="J201" s="175"/>
      <c r="K201" s="175"/>
      <c r="L201" s="175"/>
      <c r="M201" s="175"/>
      <c r="N201" s="175"/>
      <c r="O201" s="175"/>
      <c r="P201" s="175"/>
      <c r="Q201" s="175"/>
      <c r="R201" s="175"/>
      <c r="S201" s="175"/>
      <c r="T201" s="175"/>
      <c r="U201" s="172"/>
      <c r="V201" s="172"/>
      <c r="W201" s="172"/>
      <c r="X201" s="172"/>
      <c r="Y201" s="172"/>
      <c r="Z201" s="172"/>
      <c r="AA201" s="172"/>
      <c r="AB201" s="172"/>
      <c r="AC201" s="178"/>
      <c r="AD201" s="6"/>
      <c r="AE201" s="4"/>
    </row>
    <row r="202" spans="3:31" ht="15" customHeight="1" thickTop="1">
      <c r="C202" s="242"/>
      <c r="D202" s="254"/>
      <c r="E202" s="73"/>
      <c r="F202" s="147"/>
      <c r="G202" s="147"/>
      <c r="H202" s="147"/>
      <c r="I202" s="147"/>
      <c r="J202" s="147"/>
      <c r="K202" s="147"/>
      <c r="L202" s="147"/>
      <c r="M202" s="147"/>
      <c r="N202" s="147"/>
      <c r="O202" s="147"/>
      <c r="P202" s="147"/>
      <c r="Q202" s="147"/>
      <c r="R202" s="147"/>
      <c r="S202" s="147"/>
      <c r="T202" s="147"/>
      <c r="U202" s="149"/>
      <c r="V202" s="149"/>
      <c r="W202" s="149"/>
      <c r="X202" s="149"/>
      <c r="Y202" s="149"/>
      <c r="Z202" s="149"/>
      <c r="AA202" s="149"/>
      <c r="AB202" s="149"/>
      <c r="AC202" s="179"/>
      <c r="AD202" s="5">
        <f>SUM(F202:AC202)</f>
        <v>0</v>
      </c>
      <c r="AE202" s="4"/>
    </row>
    <row r="203" spans="3:31" ht="15" customHeight="1" thickBot="1">
      <c r="C203" s="241" t="s">
        <v>285</v>
      </c>
      <c r="D203" s="269" t="s">
        <v>224</v>
      </c>
      <c r="E203" s="73"/>
      <c r="F203" s="175"/>
      <c r="G203" s="175"/>
      <c r="H203" s="175"/>
      <c r="I203" s="175"/>
      <c r="J203" s="175"/>
      <c r="K203" s="175"/>
      <c r="L203" s="175"/>
      <c r="M203" s="175"/>
      <c r="N203" s="175"/>
      <c r="O203" s="175"/>
      <c r="P203" s="175"/>
      <c r="Q203" s="175"/>
      <c r="R203" s="172"/>
      <c r="S203" s="172"/>
      <c r="T203" s="172"/>
      <c r="U203" s="172"/>
      <c r="V203" s="172"/>
      <c r="W203" s="172"/>
      <c r="X203" s="172"/>
      <c r="Y203" s="172"/>
      <c r="Z203" s="172"/>
      <c r="AA203" s="172"/>
      <c r="AB203" s="172"/>
      <c r="AC203" s="178"/>
      <c r="AD203" s="6"/>
      <c r="AE203" s="4"/>
    </row>
    <row r="204" spans="3:31" ht="15" customHeight="1" thickTop="1">
      <c r="C204" s="242"/>
      <c r="D204" s="270"/>
      <c r="E204" s="73"/>
      <c r="F204" s="147"/>
      <c r="G204" s="147"/>
      <c r="H204" s="147"/>
      <c r="I204" s="147"/>
      <c r="J204" s="147"/>
      <c r="K204" s="147"/>
      <c r="L204" s="147"/>
      <c r="M204" s="147"/>
      <c r="N204" s="147"/>
      <c r="O204" s="149"/>
      <c r="P204" s="149"/>
      <c r="Q204" s="149"/>
      <c r="R204" s="149"/>
      <c r="S204" s="149"/>
      <c r="T204" s="149"/>
      <c r="U204" s="149"/>
      <c r="V204" s="149"/>
      <c r="W204" s="149"/>
      <c r="X204" s="149"/>
      <c r="Y204" s="149"/>
      <c r="Z204" s="149"/>
      <c r="AA204" s="149"/>
      <c r="AB204" s="149"/>
      <c r="AC204" s="179"/>
      <c r="AD204" s="5">
        <f>SUM(F204:AC204)</f>
        <v>0</v>
      </c>
      <c r="AE204" s="4"/>
    </row>
    <row r="205" spans="3:31" ht="15" customHeight="1" thickBot="1">
      <c r="C205" s="241" t="s">
        <v>286</v>
      </c>
      <c r="D205" s="253" t="s">
        <v>225</v>
      </c>
      <c r="E205" s="73"/>
      <c r="F205" s="175"/>
      <c r="G205" s="175"/>
      <c r="H205" s="175"/>
      <c r="I205" s="175"/>
      <c r="J205" s="175"/>
      <c r="K205" s="175"/>
      <c r="L205" s="175"/>
      <c r="M205" s="175"/>
      <c r="N205" s="175"/>
      <c r="O205" s="176"/>
      <c r="P205" s="176"/>
      <c r="Q205" s="176"/>
      <c r="R205" s="172"/>
      <c r="S205" s="172"/>
      <c r="T205" s="172"/>
      <c r="U205" s="172"/>
      <c r="V205" s="172"/>
      <c r="W205" s="172"/>
      <c r="X205" s="172"/>
      <c r="Y205" s="172"/>
      <c r="Z205" s="172"/>
      <c r="AA205" s="172"/>
      <c r="AB205" s="172"/>
      <c r="AC205" s="178"/>
      <c r="AD205" s="6"/>
      <c r="AE205" s="4"/>
    </row>
    <row r="206" spans="3:31" ht="15" customHeight="1" thickTop="1">
      <c r="C206" s="242"/>
      <c r="D206" s="254"/>
      <c r="E206" s="73"/>
      <c r="F206" s="147"/>
      <c r="G206" s="147"/>
      <c r="H206" s="147"/>
      <c r="I206" s="147"/>
      <c r="J206" s="147"/>
      <c r="K206" s="147"/>
      <c r="L206" s="147"/>
      <c r="M206" s="147"/>
      <c r="N206" s="147"/>
      <c r="O206" s="147"/>
      <c r="P206" s="147"/>
      <c r="Q206" s="147"/>
      <c r="R206" s="149"/>
      <c r="S206" s="149"/>
      <c r="T206" s="149"/>
      <c r="U206" s="149"/>
      <c r="V206" s="149"/>
      <c r="W206" s="149"/>
      <c r="X206" s="149"/>
      <c r="Y206" s="149"/>
      <c r="Z206" s="149"/>
      <c r="AA206" s="149"/>
      <c r="AB206" s="149"/>
      <c r="AC206" s="179"/>
      <c r="AD206" s="5">
        <f>SUM(F206:AC206)</f>
        <v>0</v>
      </c>
      <c r="AE206" s="4"/>
    </row>
    <row r="207" spans="3:31" ht="15" customHeight="1" thickBot="1">
      <c r="C207" s="241" t="s">
        <v>287</v>
      </c>
      <c r="D207" s="257" t="s">
        <v>226</v>
      </c>
      <c r="E207" s="73"/>
      <c r="F207" s="175"/>
      <c r="G207" s="175"/>
      <c r="H207" s="175"/>
      <c r="I207" s="175"/>
      <c r="J207" s="175"/>
      <c r="K207" s="175"/>
      <c r="L207" s="175"/>
      <c r="M207" s="175"/>
      <c r="N207" s="175"/>
      <c r="O207" s="175"/>
      <c r="P207" s="175"/>
      <c r="Q207" s="175"/>
      <c r="R207" s="172"/>
      <c r="S207" s="172"/>
      <c r="T207" s="172"/>
      <c r="U207" s="172"/>
      <c r="V207" s="172"/>
      <c r="W207" s="172"/>
      <c r="X207" s="172"/>
      <c r="Y207" s="172"/>
      <c r="Z207" s="172"/>
      <c r="AA207" s="172"/>
      <c r="AB207" s="172"/>
      <c r="AC207" s="178"/>
      <c r="AD207" s="6"/>
      <c r="AE207" s="4"/>
    </row>
    <row r="208" spans="3:31" ht="15" customHeight="1" thickTop="1">
      <c r="C208" s="242"/>
      <c r="D208" s="258"/>
      <c r="E208" s="73"/>
      <c r="F208" s="147"/>
      <c r="G208" s="147"/>
      <c r="H208" s="147"/>
      <c r="I208" s="147"/>
      <c r="J208" s="147"/>
      <c r="K208" s="147"/>
      <c r="L208" s="147"/>
      <c r="M208" s="147"/>
      <c r="N208" s="147"/>
      <c r="O208" s="149"/>
      <c r="P208" s="149"/>
      <c r="Q208" s="149"/>
      <c r="R208" s="149"/>
      <c r="S208" s="149"/>
      <c r="T208" s="149"/>
      <c r="U208" s="149"/>
      <c r="V208" s="149"/>
      <c r="W208" s="149"/>
      <c r="X208" s="149"/>
      <c r="Y208" s="149"/>
      <c r="Z208" s="149"/>
      <c r="AA208" s="149"/>
      <c r="AB208" s="149"/>
      <c r="AC208" s="179"/>
      <c r="AD208" s="5">
        <f>SUM(F208:AC208)</f>
        <v>0</v>
      </c>
      <c r="AE208" s="4"/>
    </row>
    <row r="209" spans="3:31" ht="15" customHeight="1" thickBot="1">
      <c r="C209" s="241" t="s">
        <v>288</v>
      </c>
      <c r="D209" s="269" t="s">
        <v>227</v>
      </c>
      <c r="E209" s="73"/>
      <c r="F209" s="175"/>
      <c r="G209" s="175"/>
      <c r="H209" s="175"/>
      <c r="I209" s="175"/>
      <c r="J209" s="175"/>
      <c r="K209" s="175"/>
      <c r="L209" s="175"/>
      <c r="M209" s="175"/>
      <c r="N209" s="175"/>
      <c r="O209" s="176"/>
      <c r="P209" s="176"/>
      <c r="Q209" s="176"/>
      <c r="R209" s="172"/>
      <c r="S209" s="172"/>
      <c r="T209" s="172"/>
      <c r="U209" s="172"/>
      <c r="V209" s="172"/>
      <c r="W209" s="172"/>
      <c r="X209" s="172"/>
      <c r="Y209" s="172"/>
      <c r="Z209" s="172"/>
      <c r="AA209" s="172"/>
      <c r="AB209" s="172"/>
      <c r="AC209" s="178"/>
      <c r="AD209" s="6"/>
      <c r="AE209" s="4"/>
    </row>
    <row r="210" spans="3:31" ht="15" customHeight="1" thickTop="1">
      <c r="C210" s="242"/>
      <c r="D210" s="270"/>
      <c r="E210" s="73"/>
      <c r="F210" s="147"/>
      <c r="G210" s="147"/>
      <c r="H210" s="147"/>
      <c r="I210" s="147"/>
      <c r="J210" s="147"/>
      <c r="K210" s="147"/>
      <c r="L210" s="147"/>
      <c r="M210" s="147"/>
      <c r="N210" s="147"/>
      <c r="O210" s="149"/>
      <c r="P210" s="149"/>
      <c r="Q210" s="149"/>
      <c r="R210" s="149"/>
      <c r="S210" s="149"/>
      <c r="T210" s="149"/>
      <c r="U210" s="149"/>
      <c r="V210" s="149"/>
      <c r="W210" s="149"/>
      <c r="X210" s="149"/>
      <c r="Y210" s="149"/>
      <c r="Z210" s="149"/>
      <c r="AA210" s="149"/>
      <c r="AB210" s="149"/>
      <c r="AC210" s="179"/>
      <c r="AD210" s="5">
        <f>SUM(F210:AC210)</f>
        <v>0</v>
      </c>
      <c r="AE210" s="4"/>
    </row>
    <row r="211" spans="3:31" ht="32.25" customHeight="1">
      <c r="C211" s="184" t="s">
        <v>100</v>
      </c>
      <c r="D211" s="153" t="s">
        <v>148</v>
      </c>
      <c r="E211" s="73"/>
      <c r="F211" s="111"/>
      <c r="G211" s="111"/>
      <c r="H211" s="111"/>
      <c r="I211" s="111"/>
      <c r="J211" s="111"/>
      <c r="K211" s="111"/>
      <c r="L211" s="111"/>
      <c r="M211" s="111"/>
      <c r="N211" s="111"/>
      <c r="O211" s="111"/>
      <c r="P211" s="111"/>
      <c r="Q211" s="111"/>
      <c r="R211" s="111"/>
      <c r="S211" s="111"/>
      <c r="T211" s="111"/>
      <c r="U211" s="74"/>
      <c r="V211" s="74"/>
      <c r="W211" s="111"/>
      <c r="X211" s="74"/>
      <c r="Y211" s="111"/>
      <c r="Z211" s="111"/>
      <c r="AA211" s="111"/>
      <c r="AB211" s="111"/>
      <c r="AC211" s="185"/>
      <c r="AD211" s="5">
        <f t="shared" si="5"/>
        <v>0</v>
      </c>
      <c r="AE211" s="4"/>
    </row>
    <row r="212" spans="3:31" ht="15" customHeight="1" thickBot="1">
      <c r="C212" s="243" t="s">
        <v>291</v>
      </c>
      <c r="D212" s="257" t="s">
        <v>228</v>
      </c>
      <c r="E212" s="73"/>
      <c r="F212" s="171"/>
      <c r="G212" s="171"/>
      <c r="H212" s="171"/>
      <c r="I212" s="171"/>
      <c r="J212" s="171"/>
      <c r="K212" s="171"/>
      <c r="L212" s="171"/>
      <c r="M212" s="171"/>
      <c r="N212" s="171"/>
      <c r="O212" s="171"/>
      <c r="P212" s="171"/>
      <c r="Q212" s="171"/>
      <c r="R212" s="171"/>
      <c r="S212" s="171"/>
      <c r="T212" s="171"/>
      <c r="U212" s="171"/>
      <c r="V212" s="171"/>
      <c r="W212" s="171"/>
      <c r="X212" s="171"/>
      <c r="Y212" s="171"/>
      <c r="Z212" s="172"/>
      <c r="AA212" s="172"/>
      <c r="AB212" s="172"/>
      <c r="AC212" s="178"/>
      <c r="AD212" s="5"/>
      <c r="AE212" s="4"/>
    </row>
    <row r="213" spans="3:31" ht="15" customHeight="1" thickTop="1">
      <c r="C213" s="244"/>
      <c r="D213" s="258"/>
      <c r="E213" s="73"/>
      <c r="F213" s="147"/>
      <c r="G213" s="147"/>
      <c r="H213" s="149"/>
      <c r="I213" s="149"/>
      <c r="J213" s="147"/>
      <c r="K213" s="147"/>
      <c r="L213" s="147"/>
      <c r="M213" s="147"/>
      <c r="N213" s="147"/>
      <c r="O213" s="147"/>
      <c r="P213" s="147"/>
      <c r="Q213" s="147"/>
      <c r="R213" s="147"/>
      <c r="S213" s="147"/>
      <c r="T213" s="147"/>
      <c r="U213" s="149"/>
      <c r="V213" s="149"/>
      <c r="W213" s="149"/>
      <c r="X213" s="149"/>
      <c r="Y213" s="147"/>
      <c r="Z213" s="149"/>
      <c r="AA213" s="149"/>
      <c r="AB213" s="149"/>
      <c r="AC213" s="179"/>
      <c r="AD213" s="5">
        <f>SUM(F213:AC213)</f>
        <v>0</v>
      </c>
      <c r="AE213" s="4"/>
    </row>
    <row r="214" spans="3:31" ht="15" customHeight="1" thickBot="1">
      <c r="C214" s="243" t="s">
        <v>292</v>
      </c>
      <c r="D214" s="257" t="s">
        <v>229</v>
      </c>
      <c r="E214" s="73"/>
      <c r="F214" s="175"/>
      <c r="G214" s="175"/>
      <c r="H214" s="176"/>
      <c r="I214" s="176"/>
      <c r="J214" s="175"/>
      <c r="K214" s="175"/>
      <c r="L214" s="175"/>
      <c r="M214" s="175"/>
      <c r="N214" s="172"/>
      <c r="O214" s="172"/>
      <c r="P214" s="172"/>
      <c r="Q214" s="172"/>
      <c r="R214" s="172"/>
      <c r="S214" s="172"/>
      <c r="T214" s="172"/>
      <c r="U214" s="172"/>
      <c r="V214" s="172"/>
      <c r="W214" s="172"/>
      <c r="X214" s="172"/>
      <c r="Y214" s="172"/>
      <c r="Z214" s="172"/>
      <c r="AA214" s="172"/>
      <c r="AB214" s="172"/>
      <c r="AC214" s="178"/>
      <c r="AD214" s="6"/>
      <c r="AE214" s="4"/>
    </row>
    <row r="215" spans="3:31" ht="15" customHeight="1" thickTop="1">
      <c r="C215" s="244"/>
      <c r="D215" s="258"/>
      <c r="E215" s="73"/>
      <c r="F215" s="147"/>
      <c r="G215" s="147"/>
      <c r="H215" s="147"/>
      <c r="I215" s="147"/>
      <c r="J215" s="147"/>
      <c r="K215" s="147"/>
      <c r="L215" s="147"/>
      <c r="M215" s="147"/>
      <c r="N215" s="149"/>
      <c r="O215" s="149"/>
      <c r="P215" s="149"/>
      <c r="Q215" s="149"/>
      <c r="R215" s="149"/>
      <c r="S215" s="149"/>
      <c r="T215" s="149"/>
      <c r="U215" s="149"/>
      <c r="V215" s="149"/>
      <c r="W215" s="149"/>
      <c r="X215" s="149"/>
      <c r="Y215" s="149"/>
      <c r="Z215" s="149"/>
      <c r="AA215" s="149"/>
      <c r="AB215" s="149"/>
      <c r="AC215" s="179"/>
      <c r="AD215" s="5">
        <f>SUM(F215:AC215)</f>
        <v>0</v>
      </c>
      <c r="AE215" s="4"/>
    </row>
    <row r="216" spans="3:31" ht="15" customHeight="1" thickBot="1">
      <c r="C216" s="243" t="s">
        <v>293</v>
      </c>
      <c r="D216" s="259" t="s">
        <v>230</v>
      </c>
      <c r="E216" s="73"/>
      <c r="F216" s="175"/>
      <c r="G216" s="175"/>
      <c r="H216" s="175"/>
      <c r="I216" s="175"/>
      <c r="J216" s="175"/>
      <c r="K216" s="175"/>
      <c r="L216" s="172"/>
      <c r="M216" s="172"/>
      <c r="N216" s="172"/>
      <c r="O216" s="172"/>
      <c r="P216" s="172"/>
      <c r="Q216" s="172"/>
      <c r="R216" s="172"/>
      <c r="S216" s="172"/>
      <c r="T216" s="172"/>
      <c r="U216" s="172"/>
      <c r="V216" s="172"/>
      <c r="W216" s="172"/>
      <c r="X216" s="172"/>
      <c r="Y216" s="172"/>
      <c r="Z216" s="172"/>
      <c r="AA216" s="172"/>
      <c r="AB216" s="172"/>
      <c r="AC216" s="178"/>
      <c r="AD216" s="6"/>
      <c r="AE216" s="4"/>
    </row>
    <row r="217" spans="3:31" ht="15" customHeight="1" thickTop="1">
      <c r="C217" s="244"/>
      <c r="D217" s="260"/>
      <c r="E217" s="73"/>
      <c r="F217" s="147"/>
      <c r="G217" s="147"/>
      <c r="H217" s="147"/>
      <c r="I217" s="147"/>
      <c r="J217" s="147"/>
      <c r="K217" s="147"/>
      <c r="L217" s="149"/>
      <c r="M217" s="149"/>
      <c r="N217" s="149"/>
      <c r="O217" s="149"/>
      <c r="P217" s="149"/>
      <c r="Q217" s="149"/>
      <c r="R217" s="149"/>
      <c r="S217" s="149"/>
      <c r="T217" s="149"/>
      <c r="U217" s="149"/>
      <c r="V217" s="149"/>
      <c r="W217" s="149"/>
      <c r="X217" s="149"/>
      <c r="Y217" s="149"/>
      <c r="Z217" s="149"/>
      <c r="AA217" s="149"/>
      <c r="AB217" s="149"/>
      <c r="AC217" s="179"/>
      <c r="AD217" s="5">
        <f>SUM(F217:AC217)</f>
        <v>0</v>
      </c>
      <c r="AE217" s="4"/>
    </row>
    <row r="218" spans="3:31" ht="15" customHeight="1" thickBot="1">
      <c r="C218" s="243" t="s">
        <v>294</v>
      </c>
      <c r="D218" s="261" t="s">
        <v>231</v>
      </c>
      <c r="E218" s="73"/>
      <c r="F218" s="175"/>
      <c r="G218" s="175"/>
      <c r="H218" s="175"/>
      <c r="I218" s="175"/>
      <c r="J218" s="175"/>
      <c r="K218" s="175"/>
      <c r="L218" s="172"/>
      <c r="M218" s="172"/>
      <c r="N218" s="172"/>
      <c r="O218" s="172"/>
      <c r="P218" s="172"/>
      <c r="Q218" s="172"/>
      <c r="R218" s="172"/>
      <c r="S218" s="172"/>
      <c r="T218" s="172"/>
      <c r="U218" s="172"/>
      <c r="V218" s="172"/>
      <c r="W218" s="172"/>
      <c r="X218" s="172"/>
      <c r="Y218" s="172"/>
      <c r="Z218" s="172"/>
      <c r="AA218" s="172"/>
      <c r="AB218" s="172"/>
      <c r="AC218" s="178"/>
      <c r="AD218" s="6"/>
      <c r="AE218" s="4"/>
    </row>
    <row r="219" spans="3:31" ht="15" customHeight="1" thickTop="1">
      <c r="C219" s="244"/>
      <c r="D219" s="262"/>
      <c r="E219" s="73"/>
      <c r="F219" s="147"/>
      <c r="G219" s="147"/>
      <c r="H219" s="147"/>
      <c r="I219" s="147"/>
      <c r="J219" s="147"/>
      <c r="K219" s="147"/>
      <c r="L219" s="149"/>
      <c r="M219" s="149"/>
      <c r="N219" s="149"/>
      <c r="O219" s="149"/>
      <c r="P219" s="149"/>
      <c r="Q219" s="149"/>
      <c r="R219" s="149"/>
      <c r="S219" s="149"/>
      <c r="T219" s="149"/>
      <c r="U219" s="149"/>
      <c r="V219" s="149"/>
      <c r="W219" s="149"/>
      <c r="X219" s="149"/>
      <c r="Y219" s="149"/>
      <c r="Z219" s="149"/>
      <c r="AA219" s="149"/>
      <c r="AB219" s="149"/>
      <c r="AC219" s="179"/>
      <c r="AD219" s="5">
        <f>SUM(F219:AC219)</f>
        <v>0</v>
      </c>
      <c r="AE219" s="4"/>
    </row>
    <row r="220" spans="3:31" ht="15" customHeight="1" thickBot="1">
      <c r="C220" s="243" t="s">
        <v>295</v>
      </c>
      <c r="D220" s="251" t="s">
        <v>221</v>
      </c>
      <c r="E220" s="73"/>
      <c r="F220" s="175"/>
      <c r="G220" s="175"/>
      <c r="H220" s="175"/>
      <c r="I220" s="175"/>
      <c r="J220" s="175"/>
      <c r="K220" s="175"/>
      <c r="L220" s="172"/>
      <c r="M220" s="172"/>
      <c r="N220" s="172"/>
      <c r="O220" s="172"/>
      <c r="P220" s="172"/>
      <c r="Q220" s="172"/>
      <c r="R220" s="172"/>
      <c r="S220" s="172"/>
      <c r="T220" s="172"/>
      <c r="U220" s="172"/>
      <c r="V220" s="172"/>
      <c r="W220" s="172"/>
      <c r="X220" s="172"/>
      <c r="Y220" s="172"/>
      <c r="Z220" s="172"/>
      <c r="AA220" s="172"/>
      <c r="AB220" s="172"/>
      <c r="AC220" s="178"/>
      <c r="AD220" s="6"/>
      <c r="AE220" s="4"/>
    </row>
    <row r="221" spans="3:31" ht="15" customHeight="1" thickTop="1">
      <c r="C221" s="244"/>
      <c r="D221" s="252"/>
      <c r="E221" s="73"/>
      <c r="F221" s="147"/>
      <c r="G221" s="147"/>
      <c r="H221" s="147"/>
      <c r="I221" s="147"/>
      <c r="J221" s="147"/>
      <c r="K221" s="147"/>
      <c r="L221" s="149"/>
      <c r="M221" s="149"/>
      <c r="N221" s="149"/>
      <c r="O221" s="149"/>
      <c r="P221" s="149"/>
      <c r="Q221" s="149"/>
      <c r="R221" s="149"/>
      <c r="S221" s="149"/>
      <c r="T221" s="149"/>
      <c r="U221" s="149"/>
      <c r="V221" s="149"/>
      <c r="W221" s="149"/>
      <c r="X221" s="149"/>
      <c r="Y221" s="149"/>
      <c r="Z221" s="149"/>
      <c r="AA221" s="149"/>
      <c r="AB221" s="149"/>
      <c r="AC221" s="179"/>
      <c r="AD221" s="5">
        <f>SUM(F221:AC221)</f>
        <v>0</v>
      </c>
      <c r="AE221" s="4"/>
    </row>
    <row r="222" spans="3:31" ht="15" customHeight="1" thickBot="1">
      <c r="C222" s="267" t="s">
        <v>101</v>
      </c>
      <c r="D222" s="265" t="s">
        <v>289</v>
      </c>
      <c r="E222" s="73"/>
      <c r="F222" s="171"/>
      <c r="G222" s="171"/>
      <c r="H222" s="171"/>
      <c r="I222" s="171"/>
      <c r="J222" s="171"/>
      <c r="K222" s="171"/>
      <c r="L222" s="171"/>
      <c r="M222" s="171"/>
      <c r="N222" s="171"/>
      <c r="O222" s="171"/>
      <c r="P222" s="171"/>
      <c r="Q222" s="171"/>
      <c r="R222" s="171"/>
      <c r="S222" s="171"/>
      <c r="T222" s="172"/>
      <c r="U222" s="172"/>
      <c r="V222" s="172"/>
      <c r="W222" s="172"/>
      <c r="X222" s="172"/>
      <c r="Y222" s="172"/>
      <c r="Z222" s="172"/>
      <c r="AA222" s="172"/>
      <c r="AB222" s="172"/>
      <c r="AC222" s="178"/>
      <c r="AD222" s="5"/>
      <c r="AE222" s="4"/>
    </row>
    <row r="223" spans="3:31" ht="15" customHeight="1" thickTop="1">
      <c r="C223" s="268"/>
      <c r="D223" s="266"/>
      <c r="E223" s="73"/>
      <c r="F223" s="148"/>
      <c r="G223" s="148"/>
      <c r="H223" s="148"/>
      <c r="I223" s="148"/>
      <c r="J223" s="148"/>
      <c r="K223" s="148"/>
      <c r="L223" s="148"/>
      <c r="M223" s="148"/>
      <c r="N223" s="148"/>
      <c r="O223" s="148"/>
      <c r="P223" s="148"/>
      <c r="Q223" s="148"/>
      <c r="R223" s="148"/>
      <c r="S223" s="148"/>
      <c r="T223" s="148"/>
      <c r="U223" s="148"/>
      <c r="V223" s="148"/>
      <c r="W223" s="148"/>
      <c r="X223" s="148"/>
      <c r="Y223" s="148"/>
      <c r="Z223" s="148"/>
      <c r="AA223" s="148"/>
      <c r="AB223" s="148"/>
      <c r="AC223" s="180"/>
      <c r="AD223" s="5">
        <f>SUM(F223:AC223)</f>
        <v>0</v>
      </c>
      <c r="AE223" s="4"/>
    </row>
    <row r="224" spans="3:31" ht="15" customHeight="1" thickBot="1">
      <c r="C224" s="267" t="s">
        <v>102</v>
      </c>
      <c r="D224" s="265" t="s">
        <v>290</v>
      </c>
      <c r="E224" s="73"/>
      <c r="F224" s="171"/>
      <c r="G224" s="171"/>
      <c r="H224" s="171"/>
      <c r="I224" s="171"/>
      <c r="J224" s="171"/>
      <c r="K224" s="171"/>
      <c r="L224" s="171"/>
      <c r="M224" s="171"/>
      <c r="N224" s="171"/>
      <c r="O224" s="171"/>
      <c r="P224" s="171"/>
      <c r="Q224" s="171"/>
      <c r="R224" s="171"/>
      <c r="S224" s="171"/>
      <c r="T224" s="172"/>
      <c r="U224" s="172"/>
      <c r="V224" s="172"/>
      <c r="W224" s="172"/>
      <c r="X224" s="172"/>
      <c r="Y224" s="172"/>
      <c r="Z224" s="172"/>
      <c r="AA224" s="172"/>
      <c r="AB224" s="172"/>
      <c r="AC224" s="178"/>
      <c r="AD224" s="5"/>
      <c r="AE224" s="4"/>
    </row>
    <row r="225" spans="3:31" ht="15" customHeight="1" thickTop="1">
      <c r="C225" s="268"/>
      <c r="D225" s="266"/>
      <c r="E225" s="73"/>
      <c r="F225" s="148"/>
      <c r="G225" s="148"/>
      <c r="H225" s="148"/>
      <c r="I225" s="148"/>
      <c r="J225" s="148"/>
      <c r="K225" s="148"/>
      <c r="L225" s="148"/>
      <c r="M225" s="148"/>
      <c r="N225" s="148"/>
      <c r="O225" s="148"/>
      <c r="P225" s="148"/>
      <c r="Q225" s="148"/>
      <c r="R225" s="148"/>
      <c r="S225" s="148"/>
      <c r="T225" s="148"/>
      <c r="U225" s="148"/>
      <c r="V225" s="148"/>
      <c r="W225" s="148"/>
      <c r="X225" s="148"/>
      <c r="Y225" s="148"/>
      <c r="Z225" s="148"/>
      <c r="AA225" s="148"/>
      <c r="AB225" s="148"/>
      <c r="AC225" s="180"/>
      <c r="AD225" s="5">
        <f>SUM(F225:AC225)</f>
        <v>0</v>
      </c>
      <c r="AE225" s="4"/>
    </row>
    <row r="226" spans="3:31" ht="32.25" customHeight="1">
      <c r="C226" s="184" t="s">
        <v>103</v>
      </c>
      <c r="D226" s="153" t="s">
        <v>149</v>
      </c>
      <c r="E226" s="73"/>
      <c r="F226" s="111"/>
      <c r="G226" s="111"/>
      <c r="H226" s="111"/>
      <c r="I226" s="111"/>
      <c r="J226" s="111"/>
      <c r="K226" s="111"/>
      <c r="L226" s="111"/>
      <c r="M226" s="111"/>
      <c r="N226" s="111"/>
      <c r="O226" s="111"/>
      <c r="P226" s="111"/>
      <c r="Q226" s="111"/>
      <c r="R226" s="111"/>
      <c r="S226" s="111"/>
      <c r="T226" s="111"/>
      <c r="U226" s="74"/>
      <c r="V226" s="74"/>
      <c r="W226" s="111"/>
      <c r="X226" s="74"/>
      <c r="Y226" s="111"/>
      <c r="Z226" s="111"/>
      <c r="AA226" s="111"/>
      <c r="AB226" s="111"/>
      <c r="AC226" s="185"/>
      <c r="AD226" s="5">
        <f t="shared" si="5"/>
        <v>0</v>
      </c>
      <c r="AE226" s="4"/>
    </row>
    <row r="227" spans="3:31" ht="15" customHeight="1" thickBot="1">
      <c r="C227" s="243" t="s">
        <v>296</v>
      </c>
      <c r="D227" s="255" t="s">
        <v>232</v>
      </c>
      <c r="E227" s="73"/>
      <c r="F227" s="175"/>
      <c r="G227" s="175"/>
      <c r="H227" s="176"/>
      <c r="I227" s="176"/>
      <c r="J227" s="175"/>
      <c r="K227" s="175"/>
      <c r="L227" s="175"/>
      <c r="M227" s="175"/>
      <c r="N227" s="175"/>
      <c r="O227" s="176"/>
      <c r="P227" s="176"/>
      <c r="Q227" s="176"/>
      <c r="R227" s="176"/>
      <c r="S227" s="176"/>
      <c r="T227" s="176"/>
      <c r="U227" s="176"/>
      <c r="V227" s="176"/>
      <c r="W227" s="176"/>
      <c r="X227" s="176"/>
      <c r="Y227" s="176"/>
      <c r="Z227" s="172"/>
      <c r="AA227" s="172"/>
      <c r="AB227" s="172"/>
      <c r="AC227" s="178"/>
      <c r="AD227" s="6"/>
      <c r="AE227" s="4"/>
    </row>
    <row r="228" spans="3:31" ht="15" customHeight="1" thickTop="1">
      <c r="C228" s="244"/>
      <c r="D228" s="256"/>
      <c r="E228" s="73"/>
      <c r="F228" s="147"/>
      <c r="G228" s="147"/>
      <c r="H228" s="149"/>
      <c r="I228" s="149"/>
      <c r="J228" s="147"/>
      <c r="K228" s="147"/>
      <c r="L228" s="147"/>
      <c r="M228" s="147"/>
      <c r="N228" s="147"/>
      <c r="O228" s="149"/>
      <c r="P228" s="149"/>
      <c r="Q228" s="149"/>
      <c r="R228" s="149"/>
      <c r="S228" s="149"/>
      <c r="T228" s="149"/>
      <c r="U228" s="149"/>
      <c r="V228" s="149"/>
      <c r="W228" s="149"/>
      <c r="X228" s="149"/>
      <c r="Y228" s="149"/>
      <c r="Z228" s="149"/>
      <c r="AA228" s="149"/>
      <c r="AB228" s="149"/>
      <c r="AC228" s="179"/>
      <c r="AD228" s="5">
        <f>SUM(F228:AC228)</f>
        <v>0</v>
      </c>
      <c r="AE228" s="4"/>
    </row>
    <row r="229" spans="3:31" ht="15" customHeight="1" thickBot="1">
      <c r="C229" s="243" t="s">
        <v>297</v>
      </c>
      <c r="D229" s="257" t="s">
        <v>233</v>
      </c>
      <c r="E229" s="73"/>
      <c r="F229" s="175"/>
      <c r="G229" s="175"/>
      <c r="H229" s="176"/>
      <c r="I229" s="176"/>
      <c r="J229" s="175"/>
      <c r="K229" s="175"/>
      <c r="L229" s="172"/>
      <c r="M229" s="172"/>
      <c r="N229" s="172"/>
      <c r="O229" s="172"/>
      <c r="P229" s="172"/>
      <c r="Q229" s="172"/>
      <c r="R229" s="172"/>
      <c r="S229" s="172"/>
      <c r="T229" s="172"/>
      <c r="U229" s="172"/>
      <c r="V229" s="172"/>
      <c r="W229" s="172"/>
      <c r="X229" s="172"/>
      <c r="Y229" s="172"/>
      <c r="Z229" s="172"/>
      <c r="AA229" s="172"/>
      <c r="AB229" s="172"/>
      <c r="AC229" s="178"/>
      <c r="AD229" s="6"/>
      <c r="AE229" s="4"/>
    </row>
    <row r="230" spans="3:31" ht="15" customHeight="1" thickTop="1">
      <c r="C230" s="244"/>
      <c r="D230" s="258"/>
      <c r="E230" s="73"/>
      <c r="F230" s="147"/>
      <c r="G230" s="147"/>
      <c r="H230" s="147"/>
      <c r="I230" s="147"/>
      <c r="J230" s="147"/>
      <c r="K230" s="147"/>
      <c r="L230" s="149"/>
      <c r="M230" s="149"/>
      <c r="N230" s="149"/>
      <c r="O230" s="149"/>
      <c r="P230" s="149"/>
      <c r="Q230" s="149"/>
      <c r="R230" s="149"/>
      <c r="S230" s="149"/>
      <c r="T230" s="149"/>
      <c r="U230" s="149"/>
      <c r="V230" s="149"/>
      <c r="W230" s="149"/>
      <c r="X230" s="149"/>
      <c r="Y230" s="149"/>
      <c r="Z230" s="149"/>
      <c r="AA230" s="149"/>
      <c r="AB230" s="149"/>
      <c r="AC230" s="179"/>
      <c r="AD230" s="5">
        <f>SUM(F230:AC230)</f>
        <v>0</v>
      </c>
      <c r="AE230" s="4"/>
    </row>
    <row r="231" spans="3:31" ht="15" customHeight="1" thickBot="1">
      <c r="C231" s="243" t="s">
        <v>298</v>
      </c>
      <c r="D231" s="259" t="s">
        <v>217</v>
      </c>
      <c r="E231" s="73"/>
      <c r="F231" s="175"/>
      <c r="G231" s="175"/>
      <c r="H231" s="175"/>
      <c r="I231" s="175"/>
      <c r="J231" s="175"/>
      <c r="K231" s="175"/>
      <c r="L231" s="172"/>
      <c r="M231" s="172"/>
      <c r="N231" s="172"/>
      <c r="O231" s="172"/>
      <c r="P231" s="172"/>
      <c r="Q231" s="172"/>
      <c r="R231" s="172"/>
      <c r="S231" s="172"/>
      <c r="T231" s="172"/>
      <c r="U231" s="172"/>
      <c r="V231" s="172"/>
      <c r="W231" s="172"/>
      <c r="X231" s="172"/>
      <c r="Y231" s="172"/>
      <c r="Z231" s="172"/>
      <c r="AA231" s="172"/>
      <c r="AB231" s="172"/>
      <c r="AC231" s="178"/>
      <c r="AD231" s="6"/>
      <c r="AE231" s="4"/>
    </row>
    <row r="232" spans="3:31" ht="15" customHeight="1" thickTop="1">
      <c r="C232" s="244"/>
      <c r="D232" s="260"/>
      <c r="E232" s="73"/>
      <c r="F232" s="147"/>
      <c r="G232" s="147"/>
      <c r="H232" s="147"/>
      <c r="I232" s="147"/>
      <c r="J232" s="147"/>
      <c r="K232" s="147"/>
      <c r="L232" s="149"/>
      <c r="M232" s="149"/>
      <c r="N232" s="149"/>
      <c r="O232" s="149"/>
      <c r="P232" s="149"/>
      <c r="Q232" s="149"/>
      <c r="R232" s="149"/>
      <c r="S232" s="149"/>
      <c r="T232" s="149"/>
      <c r="U232" s="149"/>
      <c r="V232" s="149"/>
      <c r="W232" s="149"/>
      <c r="X232" s="149"/>
      <c r="Y232" s="149"/>
      <c r="Z232" s="149"/>
      <c r="AA232" s="149"/>
      <c r="AB232" s="149"/>
      <c r="AC232" s="179"/>
      <c r="AD232" s="5">
        <f>SUM(F232:AC232)</f>
        <v>0</v>
      </c>
      <c r="AE232" s="4"/>
    </row>
    <row r="233" spans="3:31" ht="15" customHeight="1" thickBot="1">
      <c r="C233" s="243" t="s">
        <v>299</v>
      </c>
      <c r="D233" s="261" t="s">
        <v>218</v>
      </c>
      <c r="E233" s="73"/>
      <c r="F233" s="175"/>
      <c r="G233" s="175"/>
      <c r="H233" s="175"/>
      <c r="I233" s="175"/>
      <c r="J233" s="175"/>
      <c r="K233" s="175"/>
      <c r="L233" s="172"/>
      <c r="M233" s="172"/>
      <c r="N233" s="172"/>
      <c r="O233" s="172"/>
      <c r="P233" s="172"/>
      <c r="Q233" s="172"/>
      <c r="R233" s="172"/>
      <c r="S233" s="172"/>
      <c r="T233" s="172"/>
      <c r="U233" s="172"/>
      <c r="V233" s="172"/>
      <c r="W233" s="172"/>
      <c r="X233" s="172"/>
      <c r="Y233" s="172"/>
      <c r="Z233" s="172"/>
      <c r="AA233" s="172"/>
      <c r="AB233" s="172"/>
      <c r="AC233" s="178"/>
      <c r="AD233" s="6"/>
      <c r="AE233" s="4"/>
    </row>
    <row r="234" spans="3:31" ht="15" customHeight="1" thickTop="1">
      <c r="C234" s="244"/>
      <c r="D234" s="262"/>
      <c r="E234" s="73"/>
      <c r="F234" s="147"/>
      <c r="G234" s="147"/>
      <c r="H234" s="147"/>
      <c r="I234" s="147"/>
      <c r="J234" s="147"/>
      <c r="K234" s="147"/>
      <c r="L234" s="149"/>
      <c r="M234" s="149"/>
      <c r="N234" s="149"/>
      <c r="O234" s="149"/>
      <c r="P234" s="149"/>
      <c r="Q234" s="149"/>
      <c r="R234" s="149"/>
      <c r="S234" s="149"/>
      <c r="T234" s="149"/>
      <c r="U234" s="149"/>
      <c r="V234" s="149"/>
      <c r="W234" s="149"/>
      <c r="X234" s="149"/>
      <c r="Y234" s="149"/>
      <c r="Z234" s="149"/>
      <c r="AA234" s="149"/>
      <c r="AB234" s="149"/>
      <c r="AC234" s="179"/>
      <c r="AD234" s="5">
        <f>SUM(F234:AC234)</f>
        <v>0</v>
      </c>
      <c r="AE234" s="4"/>
    </row>
    <row r="235" spans="3:31" ht="15" customHeight="1" thickBot="1">
      <c r="C235" s="243" t="s">
        <v>337</v>
      </c>
      <c r="D235" s="263" t="s">
        <v>234</v>
      </c>
      <c r="E235" s="73"/>
      <c r="F235" s="175"/>
      <c r="G235" s="175"/>
      <c r="H235" s="175"/>
      <c r="I235" s="175"/>
      <c r="J235" s="175"/>
      <c r="K235" s="175"/>
      <c r="L235" s="172"/>
      <c r="M235" s="172"/>
      <c r="N235" s="172"/>
      <c r="O235" s="172"/>
      <c r="P235" s="172"/>
      <c r="Q235" s="172"/>
      <c r="R235" s="172"/>
      <c r="S235" s="172"/>
      <c r="T235" s="172"/>
      <c r="U235" s="172"/>
      <c r="V235" s="172"/>
      <c r="W235" s="172"/>
      <c r="X235" s="172"/>
      <c r="Y235" s="172"/>
      <c r="Z235" s="172"/>
      <c r="AA235" s="172"/>
      <c r="AB235" s="172"/>
      <c r="AC235" s="178"/>
      <c r="AD235" s="6"/>
      <c r="AE235" s="4"/>
    </row>
    <row r="236" spans="3:31" ht="15" customHeight="1" thickTop="1">
      <c r="C236" s="244"/>
      <c r="D236" s="264"/>
      <c r="E236" s="73"/>
      <c r="F236" s="147"/>
      <c r="G236" s="147"/>
      <c r="H236" s="147"/>
      <c r="I236" s="147"/>
      <c r="J236" s="147"/>
      <c r="K236" s="147"/>
      <c r="L236" s="149"/>
      <c r="M236" s="149"/>
      <c r="N236" s="149"/>
      <c r="O236" s="149"/>
      <c r="P236" s="149"/>
      <c r="Q236" s="149"/>
      <c r="R236" s="149"/>
      <c r="S236" s="149"/>
      <c r="T236" s="149"/>
      <c r="U236" s="149"/>
      <c r="V236" s="149"/>
      <c r="W236" s="149"/>
      <c r="X236" s="149"/>
      <c r="Y236" s="149"/>
      <c r="Z236" s="149"/>
      <c r="AA236" s="149"/>
      <c r="AB236" s="149"/>
      <c r="AC236" s="179"/>
      <c r="AD236" s="5">
        <f>SUM(F236:AC236)</f>
        <v>0</v>
      </c>
      <c r="AE236" s="4"/>
    </row>
    <row r="237" spans="3:31" ht="15" customHeight="1" thickBot="1">
      <c r="C237" s="243" t="s">
        <v>300</v>
      </c>
      <c r="D237" s="249" t="s">
        <v>219</v>
      </c>
      <c r="E237" s="73"/>
      <c r="F237" s="175"/>
      <c r="G237" s="175"/>
      <c r="H237" s="175"/>
      <c r="I237" s="175"/>
      <c r="J237" s="175"/>
      <c r="K237" s="175"/>
      <c r="L237" s="172"/>
      <c r="M237" s="172"/>
      <c r="N237" s="172"/>
      <c r="O237" s="172"/>
      <c r="P237" s="172"/>
      <c r="Q237" s="172"/>
      <c r="R237" s="172"/>
      <c r="S237" s="172"/>
      <c r="T237" s="172"/>
      <c r="U237" s="172"/>
      <c r="V237" s="172"/>
      <c r="W237" s="172"/>
      <c r="X237" s="172"/>
      <c r="Y237" s="172"/>
      <c r="Z237" s="172"/>
      <c r="AA237" s="172"/>
      <c r="AB237" s="172"/>
      <c r="AC237" s="178"/>
      <c r="AD237" s="6"/>
      <c r="AE237" s="4"/>
    </row>
    <row r="238" spans="3:31" ht="15" customHeight="1" thickTop="1">
      <c r="C238" s="244"/>
      <c r="D238" s="250"/>
      <c r="E238" s="73"/>
      <c r="F238" s="147"/>
      <c r="G238" s="147"/>
      <c r="H238" s="147"/>
      <c r="I238" s="147"/>
      <c r="J238" s="147"/>
      <c r="K238" s="147"/>
      <c r="L238" s="149"/>
      <c r="M238" s="149"/>
      <c r="N238" s="149"/>
      <c r="O238" s="149"/>
      <c r="P238" s="149"/>
      <c r="Q238" s="149"/>
      <c r="R238" s="149"/>
      <c r="S238" s="149"/>
      <c r="T238" s="149"/>
      <c r="U238" s="149"/>
      <c r="V238" s="149"/>
      <c r="W238" s="149"/>
      <c r="X238" s="149"/>
      <c r="Y238" s="149"/>
      <c r="Z238" s="149"/>
      <c r="AA238" s="149"/>
      <c r="AB238" s="149"/>
      <c r="AC238" s="179"/>
      <c r="AD238" s="5">
        <f>SUM(F238:AC238)</f>
        <v>0</v>
      </c>
      <c r="AE238" s="4"/>
    </row>
    <row r="239" spans="3:31" ht="15" customHeight="1" thickBot="1">
      <c r="C239" s="243" t="s">
        <v>301</v>
      </c>
      <c r="D239" s="251" t="s">
        <v>221</v>
      </c>
      <c r="E239" s="73"/>
      <c r="F239" s="175"/>
      <c r="G239" s="175"/>
      <c r="H239" s="175"/>
      <c r="I239" s="175"/>
      <c r="J239" s="175"/>
      <c r="K239" s="175"/>
      <c r="L239" s="172"/>
      <c r="M239" s="172"/>
      <c r="N239" s="172"/>
      <c r="O239" s="172"/>
      <c r="P239" s="172"/>
      <c r="Q239" s="172"/>
      <c r="R239" s="172"/>
      <c r="S239" s="172"/>
      <c r="T239" s="172"/>
      <c r="U239" s="172"/>
      <c r="V239" s="172"/>
      <c r="W239" s="172"/>
      <c r="X239" s="172"/>
      <c r="Y239" s="172"/>
      <c r="Z239" s="172"/>
      <c r="AA239" s="172"/>
      <c r="AB239" s="172"/>
      <c r="AC239" s="178"/>
      <c r="AD239" s="6"/>
      <c r="AE239" s="4"/>
    </row>
    <row r="240" spans="3:31" ht="15" customHeight="1" thickTop="1">
      <c r="C240" s="244"/>
      <c r="D240" s="252"/>
      <c r="E240" s="73"/>
      <c r="F240" s="147"/>
      <c r="G240" s="147"/>
      <c r="H240" s="147"/>
      <c r="I240" s="147"/>
      <c r="J240" s="147"/>
      <c r="K240" s="147"/>
      <c r="L240" s="149"/>
      <c r="M240" s="149"/>
      <c r="N240" s="149"/>
      <c r="O240" s="149"/>
      <c r="P240" s="149"/>
      <c r="Q240" s="149"/>
      <c r="R240" s="149"/>
      <c r="S240" s="149"/>
      <c r="T240" s="149"/>
      <c r="U240" s="149"/>
      <c r="V240" s="149"/>
      <c r="W240" s="149"/>
      <c r="X240" s="149"/>
      <c r="Y240" s="149"/>
      <c r="Z240" s="149"/>
      <c r="AA240" s="149"/>
      <c r="AB240" s="149"/>
      <c r="AC240" s="179"/>
      <c r="AD240" s="5">
        <f>SUM(F240:AC240)</f>
        <v>0</v>
      </c>
      <c r="AE240" s="4"/>
    </row>
    <row r="241" spans="3:31" ht="15" customHeight="1" thickBot="1">
      <c r="C241" s="243" t="s">
        <v>302</v>
      </c>
      <c r="D241" s="253" t="s">
        <v>235</v>
      </c>
      <c r="E241" s="73"/>
      <c r="F241" s="175"/>
      <c r="G241" s="175"/>
      <c r="H241" s="175"/>
      <c r="I241" s="175"/>
      <c r="J241" s="175"/>
      <c r="K241" s="175"/>
      <c r="L241" s="172"/>
      <c r="M241" s="172"/>
      <c r="N241" s="172"/>
      <c r="O241" s="172"/>
      <c r="P241" s="172"/>
      <c r="Q241" s="172"/>
      <c r="R241" s="172"/>
      <c r="S241" s="172"/>
      <c r="T241" s="172"/>
      <c r="U241" s="172"/>
      <c r="V241" s="172"/>
      <c r="W241" s="172"/>
      <c r="X241" s="172"/>
      <c r="Y241" s="172"/>
      <c r="Z241" s="172"/>
      <c r="AA241" s="172"/>
      <c r="AB241" s="172"/>
      <c r="AC241" s="178"/>
      <c r="AD241" s="6"/>
      <c r="AE241" s="4"/>
    </row>
    <row r="242" spans="3:31" ht="15" customHeight="1" thickTop="1">
      <c r="C242" s="244"/>
      <c r="D242" s="254"/>
      <c r="E242" s="73"/>
      <c r="F242" s="147"/>
      <c r="G242" s="147"/>
      <c r="H242" s="147"/>
      <c r="I242" s="147"/>
      <c r="J242" s="147"/>
      <c r="K242" s="147"/>
      <c r="L242" s="149"/>
      <c r="M242" s="149"/>
      <c r="N242" s="149"/>
      <c r="O242" s="149"/>
      <c r="P242" s="149"/>
      <c r="Q242" s="149"/>
      <c r="R242" s="149"/>
      <c r="S242" s="149"/>
      <c r="T242" s="149"/>
      <c r="U242" s="149"/>
      <c r="V242" s="149"/>
      <c r="W242" s="149"/>
      <c r="X242" s="149"/>
      <c r="Y242" s="149"/>
      <c r="Z242" s="149"/>
      <c r="AA242" s="149"/>
      <c r="AB242" s="149"/>
      <c r="AC242" s="179"/>
      <c r="AD242" s="5">
        <f>SUM(F242:AC242)</f>
        <v>0</v>
      </c>
      <c r="AE242" s="4"/>
    </row>
    <row r="243" spans="3:31" ht="15" customHeight="1" thickBot="1">
      <c r="C243" s="243" t="s">
        <v>303</v>
      </c>
      <c r="D243" s="253" t="s">
        <v>236</v>
      </c>
      <c r="E243" s="73"/>
      <c r="F243" s="175"/>
      <c r="G243" s="175"/>
      <c r="H243" s="175"/>
      <c r="I243" s="175"/>
      <c r="J243" s="175"/>
      <c r="K243" s="175"/>
      <c r="L243" s="172"/>
      <c r="M243" s="172"/>
      <c r="N243" s="172"/>
      <c r="O243" s="172"/>
      <c r="P243" s="172"/>
      <c r="Q243" s="172"/>
      <c r="R243" s="172"/>
      <c r="S243" s="172"/>
      <c r="T243" s="172"/>
      <c r="U243" s="172"/>
      <c r="V243" s="172"/>
      <c r="W243" s="172"/>
      <c r="X243" s="172"/>
      <c r="Y243" s="172"/>
      <c r="Z243" s="172"/>
      <c r="AA243" s="172"/>
      <c r="AB243" s="172"/>
      <c r="AC243" s="178"/>
      <c r="AD243" s="6"/>
      <c r="AE243" s="4"/>
    </row>
    <row r="244" spans="3:31" ht="15" customHeight="1" thickTop="1">
      <c r="C244" s="244"/>
      <c r="D244" s="254"/>
      <c r="E244" s="73"/>
      <c r="F244" s="147"/>
      <c r="G244" s="147"/>
      <c r="H244" s="147"/>
      <c r="I244" s="147"/>
      <c r="J244" s="147"/>
      <c r="K244" s="147"/>
      <c r="L244" s="149"/>
      <c r="M244" s="149"/>
      <c r="N244" s="149"/>
      <c r="O244" s="149"/>
      <c r="P244" s="149"/>
      <c r="Q244" s="149"/>
      <c r="R244" s="149"/>
      <c r="S244" s="149"/>
      <c r="T244" s="149"/>
      <c r="U244" s="149"/>
      <c r="V244" s="149"/>
      <c r="W244" s="149"/>
      <c r="X244" s="149"/>
      <c r="Y244" s="149"/>
      <c r="Z244" s="149"/>
      <c r="AA244" s="149"/>
      <c r="AB244" s="149"/>
      <c r="AC244" s="179"/>
      <c r="AD244" s="5">
        <f>SUM(F244:AC244)</f>
        <v>0</v>
      </c>
      <c r="AE244" s="4"/>
    </row>
    <row r="245" spans="3:31" ht="15" customHeight="1">
      <c r="C245" s="186" t="s">
        <v>105</v>
      </c>
      <c r="D245" s="83" t="s">
        <v>119</v>
      </c>
      <c r="E245" s="84"/>
      <c r="F245" s="109"/>
      <c r="G245" s="109"/>
      <c r="H245" s="109"/>
      <c r="I245" s="109"/>
      <c r="J245" s="109"/>
      <c r="K245" s="109"/>
      <c r="L245" s="109"/>
      <c r="M245" s="109"/>
      <c r="N245" s="109"/>
      <c r="O245" s="109"/>
      <c r="P245" s="109"/>
      <c r="Q245" s="109"/>
      <c r="R245" s="109"/>
      <c r="S245" s="109"/>
      <c r="T245" s="109"/>
      <c r="U245" s="109"/>
      <c r="V245" s="109"/>
      <c r="W245" s="109"/>
      <c r="X245" s="109"/>
      <c r="Y245" s="109"/>
      <c r="Z245" s="109"/>
      <c r="AA245" s="109"/>
      <c r="AB245" s="109"/>
      <c r="AC245" s="187"/>
      <c r="AD245" s="19">
        <f>SUMIF($A246:$A246,"S",AD246:AD246)</f>
        <v>0</v>
      </c>
      <c r="AE245" s="4"/>
    </row>
    <row r="246" spans="3:31" ht="15" customHeight="1" thickBot="1">
      <c r="C246" s="243" t="s">
        <v>105</v>
      </c>
      <c r="D246" s="245" t="s">
        <v>119</v>
      </c>
      <c r="E246" s="73"/>
      <c r="F246" s="171"/>
      <c r="G246" s="171"/>
      <c r="H246" s="171"/>
      <c r="I246" s="171"/>
      <c r="J246" s="171"/>
      <c r="K246" s="171"/>
      <c r="L246" s="171"/>
      <c r="M246" s="171"/>
      <c r="N246" s="171"/>
      <c r="O246" s="171"/>
      <c r="P246" s="171"/>
      <c r="Q246" s="171"/>
      <c r="R246" s="171"/>
      <c r="S246" s="171"/>
      <c r="T246" s="171"/>
      <c r="U246" s="171"/>
      <c r="V246" s="171"/>
      <c r="W246" s="171"/>
      <c r="X246" s="171"/>
      <c r="Y246" s="171"/>
      <c r="Z246" s="172"/>
      <c r="AA246" s="172"/>
      <c r="AB246" s="172"/>
      <c r="AC246" s="178"/>
      <c r="AD246" s="5">
        <f t="shared" ref="AD246" si="6">SUM(F246:AC246)</f>
        <v>0</v>
      </c>
      <c r="AE246" s="4"/>
    </row>
    <row r="247" spans="3:31" ht="15" customHeight="1" thickTop="1">
      <c r="C247" s="244"/>
      <c r="D247" s="246"/>
      <c r="E247" s="73"/>
      <c r="F247" s="148"/>
      <c r="G247" s="148"/>
      <c r="H247" s="148"/>
      <c r="I247" s="148"/>
      <c r="J247" s="148"/>
      <c r="K247" s="148"/>
      <c r="L247" s="148"/>
      <c r="M247" s="148"/>
      <c r="N247" s="148"/>
      <c r="O247" s="148"/>
      <c r="P247" s="148"/>
      <c r="Q247" s="148"/>
      <c r="R247" s="148"/>
      <c r="S247" s="148"/>
      <c r="T247" s="148"/>
      <c r="U247" s="148"/>
      <c r="V247" s="148"/>
      <c r="W247" s="148"/>
      <c r="X247" s="148"/>
      <c r="Y247" s="148"/>
      <c r="Z247" s="171"/>
      <c r="AA247" s="171"/>
      <c r="AB247" s="171"/>
      <c r="AC247" s="173"/>
      <c r="AD247" s="5"/>
      <c r="AE247" s="4"/>
    </row>
    <row r="248" spans="3:31" ht="36.75" customHeight="1">
      <c r="C248" s="184"/>
      <c r="D248" s="75" t="s">
        <v>1</v>
      </c>
      <c r="E248" s="76"/>
      <c r="F248" s="77">
        <f t="shared" ref="F248:AC248" si="7">SUMIF($A10:$A246,"S",F10:F246)</f>
        <v>0</v>
      </c>
      <c r="G248" s="77">
        <f t="shared" si="7"/>
        <v>0</v>
      </c>
      <c r="H248" s="77">
        <f t="shared" si="7"/>
        <v>0</v>
      </c>
      <c r="I248" s="77">
        <f t="shared" si="7"/>
        <v>0</v>
      </c>
      <c r="J248" s="77">
        <f t="shared" si="7"/>
        <v>0</v>
      </c>
      <c r="K248" s="77">
        <f t="shared" si="7"/>
        <v>0</v>
      </c>
      <c r="L248" s="77">
        <f t="shared" si="7"/>
        <v>0</v>
      </c>
      <c r="M248" s="77">
        <f t="shared" si="7"/>
        <v>0</v>
      </c>
      <c r="N248" s="77">
        <f t="shared" si="7"/>
        <v>0</v>
      </c>
      <c r="O248" s="77">
        <f t="shared" si="7"/>
        <v>0</v>
      </c>
      <c r="P248" s="77">
        <f t="shared" si="7"/>
        <v>0</v>
      </c>
      <c r="Q248" s="77">
        <f t="shared" si="7"/>
        <v>0</v>
      </c>
      <c r="R248" s="77">
        <f t="shared" si="7"/>
        <v>0</v>
      </c>
      <c r="S248" s="77">
        <f t="shared" si="7"/>
        <v>0</v>
      </c>
      <c r="T248" s="77">
        <f t="shared" si="7"/>
        <v>0</v>
      </c>
      <c r="U248" s="77">
        <f t="shared" si="7"/>
        <v>0</v>
      </c>
      <c r="V248" s="77">
        <f t="shared" si="7"/>
        <v>0</v>
      </c>
      <c r="W248" s="77">
        <f t="shared" si="7"/>
        <v>0</v>
      </c>
      <c r="X248" s="77">
        <f t="shared" si="7"/>
        <v>0</v>
      </c>
      <c r="Y248" s="77">
        <f t="shared" si="7"/>
        <v>0</v>
      </c>
      <c r="Z248" s="77">
        <f t="shared" si="7"/>
        <v>0</v>
      </c>
      <c r="AA248" s="77">
        <f t="shared" si="7"/>
        <v>0</v>
      </c>
      <c r="AB248" s="77">
        <f t="shared" si="7"/>
        <v>0</v>
      </c>
      <c r="AC248" s="190">
        <f t="shared" si="7"/>
        <v>0</v>
      </c>
    </row>
    <row r="249" spans="3:31" ht="36.75" customHeight="1" thickBot="1">
      <c r="C249" s="191"/>
      <c r="D249" s="192" t="s">
        <v>2</v>
      </c>
      <c r="E249" s="193"/>
      <c r="F249" s="194">
        <f>F248</f>
        <v>0</v>
      </c>
      <c r="G249" s="194">
        <f>F249+G248</f>
        <v>0</v>
      </c>
      <c r="H249" s="194">
        <f t="shared" ref="H249:AC249" si="8">G249+H248</f>
        <v>0</v>
      </c>
      <c r="I249" s="194">
        <f t="shared" si="8"/>
        <v>0</v>
      </c>
      <c r="J249" s="194">
        <f t="shared" si="8"/>
        <v>0</v>
      </c>
      <c r="K249" s="194">
        <f t="shared" si="8"/>
        <v>0</v>
      </c>
      <c r="L249" s="194">
        <f t="shared" si="8"/>
        <v>0</v>
      </c>
      <c r="M249" s="194">
        <f t="shared" si="8"/>
        <v>0</v>
      </c>
      <c r="N249" s="194">
        <f t="shared" si="8"/>
        <v>0</v>
      </c>
      <c r="O249" s="194">
        <f t="shared" si="8"/>
        <v>0</v>
      </c>
      <c r="P249" s="194">
        <f t="shared" si="8"/>
        <v>0</v>
      </c>
      <c r="Q249" s="194">
        <f t="shared" si="8"/>
        <v>0</v>
      </c>
      <c r="R249" s="194">
        <f t="shared" si="8"/>
        <v>0</v>
      </c>
      <c r="S249" s="194">
        <f t="shared" si="8"/>
        <v>0</v>
      </c>
      <c r="T249" s="194">
        <f t="shared" si="8"/>
        <v>0</v>
      </c>
      <c r="U249" s="194">
        <f t="shared" si="8"/>
        <v>0</v>
      </c>
      <c r="V249" s="194">
        <f t="shared" si="8"/>
        <v>0</v>
      </c>
      <c r="W249" s="194">
        <f t="shared" si="8"/>
        <v>0</v>
      </c>
      <c r="X249" s="194">
        <f t="shared" si="8"/>
        <v>0</v>
      </c>
      <c r="Y249" s="194">
        <f t="shared" si="8"/>
        <v>0</v>
      </c>
      <c r="Z249" s="194">
        <f t="shared" si="8"/>
        <v>0</v>
      </c>
      <c r="AA249" s="194">
        <f t="shared" si="8"/>
        <v>0</v>
      </c>
      <c r="AB249" s="194">
        <f t="shared" si="8"/>
        <v>0</v>
      </c>
      <c r="AC249" s="195">
        <f t="shared" si="8"/>
        <v>0</v>
      </c>
    </row>
    <row r="250" spans="3:31" ht="36.75" customHeight="1">
      <c r="C250" s="285"/>
      <c r="D250" s="285"/>
      <c r="E250" s="285"/>
      <c r="F250" s="285"/>
      <c r="G250" s="285"/>
      <c r="H250" s="285"/>
      <c r="I250" s="285"/>
      <c r="J250" s="285"/>
      <c r="K250" s="285"/>
      <c r="L250" s="285"/>
      <c r="M250" s="285"/>
      <c r="N250" s="285"/>
      <c r="O250" s="285"/>
      <c r="P250" s="285"/>
      <c r="Q250" s="285"/>
      <c r="R250" s="285"/>
      <c r="S250" s="285"/>
      <c r="T250" s="285"/>
      <c r="U250" s="285"/>
      <c r="V250" s="285"/>
      <c r="W250" s="285"/>
      <c r="X250" s="285"/>
      <c r="Y250" s="285"/>
      <c r="Z250" s="285"/>
      <c r="AA250" s="285"/>
      <c r="AB250" s="285"/>
      <c r="AC250" s="285"/>
      <c r="AE250" s="18"/>
    </row>
  </sheetData>
  <autoFilter ref="B1:B250"/>
  <mergeCells count="237">
    <mergeCell ref="R7:AC7"/>
    <mergeCell ref="C7:C9"/>
    <mergeCell ref="D7:D9"/>
    <mergeCell ref="E7:E9"/>
    <mergeCell ref="D12:D13"/>
    <mergeCell ref="D20:D21"/>
    <mergeCell ref="C20:C21"/>
    <mergeCell ref="C22:C23"/>
    <mergeCell ref="D22:D23"/>
    <mergeCell ref="C16:C17"/>
    <mergeCell ref="D16:D17"/>
    <mergeCell ref="C18:C19"/>
    <mergeCell ref="D18:D19"/>
    <mergeCell ref="C250:AC250"/>
    <mergeCell ref="R1:Y1"/>
    <mergeCell ref="Z1:AC1"/>
    <mergeCell ref="R2:Y4"/>
    <mergeCell ref="Z2:AC2"/>
    <mergeCell ref="Z3:AC3"/>
    <mergeCell ref="Z4:AC4"/>
    <mergeCell ref="R5:AC5"/>
    <mergeCell ref="C6:E6"/>
    <mergeCell ref="C1:E1"/>
    <mergeCell ref="C2:E5"/>
    <mergeCell ref="F1:M1"/>
    <mergeCell ref="N1:Q1"/>
    <mergeCell ref="F2:M4"/>
    <mergeCell ref="N2:Q2"/>
    <mergeCell ref="N3:Q3"/>
    <mergeCell ref="N4:Q4"/>
    <mergeCell ref="F5:Q5"/>
    <mergeCell ref="F7:Q7"/>
    <mergeCell ref="D36:D37"/>
    <mergeCell ref="C36:C37"/>
    <mergeCell ref="D38:D39"/>
    <mergeCell ref="C38:C39"/>
    <mergeCell ref="D32:D33"/>
    <mergeCell ref="C32:C33"/>
    <mergeCell ref="D34:D35"/>
    <mergeCell ref="C34:C35"/>
    <mergeCell ref="C24:C25"/>
    <mergeCell ref="D24:D25"/>
    <mergeCell ref="D28:D29"/>
    <mergeCell ref="C28:C29"/>
    <mergeCell ref="D30:D31"/>
    <mergeCell ref="C30:C31"/>
    <mergeCell ref="D46:D47"/>
    <mergeCell ref="C46:C47"/>
    <mergeCell ref="D48:D49"/>
    <mergeCell ref="C48:C49"/>
    <mergeCell ref="C40:C41"/>
    <mergeCell ref="D40:D41"/>
    <mergeCell ref="D42:D43"/>
    <mergeCell ref="C42:C43"/>
    <mergeCell ref="D44:D45"/>
    <mergeCell ref="C44:C45"/>
    <mergeCell ref="C57:C58"/>
    <mergeCell ref="D57:D58"/>
    <mergeCell ref="D59:D60"/>
    <mergeCell ref="C59:C60"/>
    <mergeCell ref="D61:D62"/>
    <mergeCell ref="C61:C62"/>
    <mergeCell ref="D50:D51"/>
    <mergeCell ref="C50:C51"/>
    <mergeCell ref="D52:D53"/>
    <mergeCell ref="C52:C53"/>
    <mergeCell ref="D55:D56"/>
    <mergeCell ref="C55:C56"/>
    <mergeCell ref="D78:D79"/>
    <mergeCell ref="D80:D81"/>
    <mergeCell ref="D82:D83"/>
    <mergeCell ref="D84:D85"/>
    <mergeCell ref="D86:D87"/>
    <mergeCell ref="D74:D75"/>
    <mergeCell ref="C64:C65"/>
    <mergeCell ref="C66:C67"/>
    <mergeCell ref="C68:C69"/>
    <mergeCell ref="C70:C71"/>
    <mergeCell ref="C72:C73"/>
    <mergeCell ref="C74:C75"/>
    <mergeCell ref="D64:D65"/>
    <mergeCell ref="D66:D67"/>
    <mergeCell ref="D68:D69"/>
    <mergeCell ref="D70:D71"/>
    <mergeCell ref="D72:D73"/>
    <mergeCell ref="D108:D109"/>
    <mergeCell ref="D110:D111"/>
    <mergeCell ref="D112:D113"/>
    <mergeCell ref="D99:D100"/>
    <mergeCell ref="D101:D102"/>
    <mergeCell ref="D103:D104"/>
    <mergeCell ref="D105:D106"/>
    <mergeCell ref="C78:C79"/>
    <mergeCell ref="C80:C81"/>
    <mergeCell ref="C82:C83"/>
    <mergeCell ref="C84:C85"/>
    <mergeCell ref="C86:C87"/>
    <mergeCell ref="C88:C89"/>
    <mergeCell ref="C90:C91"/>
    <mergeCell ref="C92:C93"/>
    <mergeCell ref="C94:C95"/>
    <mergeCell ref="C97:C98"/>
    <mergeCell ref="C99:C100"/>
    <mergeCell ref="C101:C102"/>
    <mergeCell ref="D88:D89"/>
    <mergeCell ref="D90:D91"/>
    <mergeCell ref="D92:D93"/>
    <mergeCell ref="D94:D95"/>
    <mergeCell ref="D97:D98"/>
    <mergeCell ref="C108:C109"/>
    <mergeCell ref="C110:C111"/>
    <mergeCell ref="C112:C113"/>
    <mergeCell ref="C114:C115"/>
    <mergeCell ref="C116:C117"/>
    <mergeCell ref="C118:C119"/>
    <mergeCell ref="C120:C121"/>
    <mergeCell ref="C103:C104"/>
    <mergeCell ref="C105:C106"/>
    <mergeCell ref="D124:D125"/>
    <mergeCell ref="D126:D127"/>
    <mergeCell ref="D128:D129"/>
    <mergeCell ref="D130:D131"/>
    <mergeCell ref="C124:C125"/>
    <mergeCell ref="C126:C127"/>
    <mergeCell ref="C128:C129"/>
    <mergeCell ref="C130:C131"/>
    <mergeCell ref="D114:D115"/>
    <mergeCell ref="D116:D117"/>
    <mergeCell ref="D118:D119"/>
    <mergeCell ref="D120:D121"/>
    <mergeCell ref="D154:D155"/>
    <mergeCell ref="D157:D158"/>
    <mergeCell ref="D159:D160"/>
    <mergeCell ref="D161:D162"/>
    <mergeCell ref="D163:D164"/>
    <mergeCell ref="D144:D145"/>
    <mergeCell ref="D146:D147"/>
    <mergeCell ref="C134:C135"/>
    <mergeCell ref="C136:C137"/>
    <mergeCell ref="C138:C139"/>
    <mergeCell ref="C140:C141"/>
    <mergeCell ref="C142:C143"/>
    <mergeCell ref="C144:C145"/>
    <mergeCell ref="C146:C147"/>
    <mergeCell ref="D134:D135"/>
    <mergeCell ref="D136:D137"/>
    <mergeCell ref="D138:D139"/>
    <mergeCell ref="D140:D141"/>
    <mergeCell ref="D142:D143"/>
    <mergeCell ref="C148:C149"/>
    <mergeCell ref="D148:D149"/>
    <mergeCell ref="C151:C152"/>
    <mergeCell ref="D151:D152"/>
    <mergeCell ref="D170:D171"/>
    <mergeCell ref="D172:D173"/>
    <mergeCell ref="D174:D175"/>
    <mergeCell ref="D176:D177"/>
    <mergeCell ref="D178:D179"/>
    <mergeCell ref="D165:D166"/>
    <mergeCell ref="D167:D168"/>
    <mergeCell ref="C157:C158"/>
    <mergeCell ref="C159:C160"/>
    <mergeCell ref="C161:C162"/>
    <mergeCell ref="C163:C164"/>
    <mergeCell ref="C165:C166"/>
    <mergeCell ref="C167:C168"/>
    <mergeCell ref="D190:D191"/>
    <mergeCell ref="D192:D193"/>
    <mergeCell ref="D194:D195"/>
    <mergeCell ref="D196:D197"/>
    <mergeCell ref="C196:C197"/>
    <mergeCell ref="C194:C195"/>
    <mergeCell ref="D180:D181"/>
    <mergeCell ref="D182:D183"/>
    <mergeCell ref="D184:D185"/>
    <mergeCell ref="D186:D187"/>
    <mergeCell ref="D188:D189"/>
    <mergeCell ref="D209:D210"/>
    <mergeCell ref="D212:D213"/>
    <mergeCell ref="D214:D215"/>
    <mergeCell ref="D216:D217"/>
    <mergeCell ref="D218:D219"/>
    <mergeCell ref="D199:D200"/>
    <mergeCell ref="D201:D202"/>
    <mergeCell ref="D203:D204"/>
    <mergeCell ref="D205:D206"/>
    <mergeCell ref="D207:D208"/>
    <mergeCell ref="D220:D221"/>
    <mergeCell ref="D222:D223"/>
    <mergeCell ref="D224:D225"/>
    <mergeCell ref="C212:C213"/>
    <mergeCell ref="C214:C215"/>
    <mergeCell ref="C216:C217"/>
    <mergeCell ref="C218:C219"/>
    <mergeCell ref="C220:C221"/>
    <mergeCell ref="C222:C223"/>
    <mergeCell ref="C224:C225"/>
    <mergeCell ref="D241:D242"/>
    <mergeCell ref="D243:D244"/>
    <mergeCell ref="C227:C228"/>
    <mergeCell ref="C229:C230"/>
    <mergeCell ref="C231:C232"/>
    <mergeCell ref="C233:C234"/>
    <mergeCell ref="C235:C236"/>
    <mergeCell ref="C237:C238"/>
    <mergeCell ref="C239:C240"/>
    <mergeCell ref="C241:C242"/>
    <mergeCell ref="C243:C244"/>
    <mergeCell ref="D227:D228"/>
    <mergeCell ref="D229:D230"/>
    <mergeCell ref="D231:D232"/>
    <mergeCell ref="D233:D234"/>
    <mergeCell ref="D235:D236"/>
    <mergeCell ref="C209:C210"/>
    <mergeCell ref="C199:C200"/>
    <mergeCell ref="C201:C202"/>
    <mergeCell ref="C203:C204"/>
    <mergeCell ref="C205:C206"/>
    <mergeCell ref="C207:C208"/>
    <mergeCell ref="C246:C247"/>
    <mergeCell ref="D246:D247"/>
    <mergeCell ref="C12:C13"/>
    <mergeCell ref="C154:C155"/>
    <mergeCell ref="C170:C171"/>
    <mergeCell ref="C172:C173"/>
    <mergeCell ref="C174:C175"/>
    <mergeCell ref="C176:C177"/>
    <mergeCell ref="C178:C179"/>
    <mergeCell ref="C180:C181"/>
    <mergeCell ref="C182:C183"/>
    <mergeCell ref="C184:C185"/>
    <mergeCell ref="C186:C187"/>
    <mergeCell ref="C188:C189"/>
    <mergeCell ref="C190:C191"/>
    <mergeCell ref="C192:C193"/>
    <mergeCell ref="D237:D238"/>
    <mergeCell ref="D239:D240"/>
  </mergeCells>
  <printOptions horizontalCentered="1"/>
  <pageMargins left="0.51181102362204722" right="0.31496062992125984" top="0.39370078740157483" bottom="0.39370078740157483" header="0" footer="0"/>
  <pageSetup paperSize="246" scale="38" pageOrder="overThenDown" orientation="landscape" horizontalDpi="300" verticalDpi="300" r:id="rId1"/>
  <colBreaks count="1" manualBreakCount="1">
    <brk id="17" max="23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Capa</vt:lpstr>
      <vt:lpstr>Cronograma barras</vt:lpstr>
      <vt:lpstr>Capa!Area_de_impressao</vt:lpstr>
      <vt:lpstr>'Cronograma barras'!Area_de_impressao</vt:lpstr>
      <vt:lpstr>'Cronograma barras'!Titulos_de_impressao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barufi</dc:creator>
  <cp:lastModifiedBy>Infraero</cp:lastModifiedBy>
  <cp:lastPrinted>2012-05-14T19:31:01Z</cp:lastPrinted>
  <dcterms:created xsi:type="dcterms:W3CDTF">2011-05-30T22:29:05Z</dcterms:created>
  <dcterms:modified xsi:type="dcterms:W3CDTF">2012-08-01T20:21:40Z</dcterms:modified>
</cp:coreProperties>
</file>