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555" tabRatio="866" firstSheet="1" activeTab="1"/>
  </bookViews>
  <sheets>
    <sheet name="CRONOGRAMA FÍSICO-FINANCEIRO" sheetId="1" state="hidden" r:id="rId1"/>
    <sheet name="BDI-PROJETOS modelo" sheetId="2" r:id="rId2"/>
  </sheets>
  <externalReferences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<sst xmlns="http://schemas.openxmlformats.org/spreadsheetml/2006/main" count="59" uniqueCount="55">
  <si>
    <t>ITEM</t>
  </si>
  <si>
    <t>DISCRIMINAÇÃO</t>
  </si>
  <si>
    <t>Empresa Brasileira de Infra-Estrutura Aeroportuária</t>
  </si>
  <si>
    <t>Diretoria de Engenharia e Meio Ambiente</t>
  </si>
  <si>
    <t>Gerência de Orçamentos de Engenharia</t>
  </si>
  <si>
    <t>%</t>
  </si>
  <si>
    <t>TOTAL GERAL</t>
  </si>
  <si>
    <t>DESCRIÇÃO</t>
  </si>
  <si>
    <t>SERVIÇOS TÉCNICOS DE ENGENHARIA</t>
  </si>
  <si>
    <t>Grupo A</t>
  </si>
  <si>
    <t>Administração Central</t>
  </si>
  <si>
    <t>Total</t>
  </si>
  <si>
    <t>Grupo B</t>
  </si>
  <si>
    <t>Garantia</t>
  </si>
  <si>
    <t>Lucro Bruto</t>
  </si>
  <si>
    <t>Grupo C</t>
  </si>
  <si>
    <t>PIS</t>
  </si>
  <si>
    <t>COFINS</t>
  </si>
  <si>
    <t>BDI</t>
  </si>
  <si>
    <t>BDI = ((1+A)x(1+B)/(1-C))-1)*100</t>
  </si>
  <si>
    <t xml:space="preserve">Obs.: Adotado conforme Anexo IV da IP nº 233/DA/DE/2008. </t>
  </si>
  <si>
    <t>CRONOGRAMA FÍSICO-FINANCEIRO</t>
  </si>
  <si>
    <t>PREÇO TOTAL</t>
  </si>
  <si>
    <t>TEMPO</t>
  </si>
  <si>
    <t>mês 1</t>
  </si>
  <si>
    <t>mês 2</t>
  </si>
  <si>
    <t>mês 3</t>
  </si>
  <si>
    <t>mês 4</t>
  </si>
  <si>
    <t>mês 5</t>
  </si>
  <si>
    <t>mês 6</t>
  </si>
  <si>
    <t>mês 7</t>
  </si>
  <si>
    <t>Apresentação Inicial - ESTUDOS ALTERNATIVOS - Infraestrutura</t>
  </si>
  <si>
    <t>Análise do Cliente e FISCALIZAÇÃO referente à Apresentação Inicial</t>
  </si>
  <si>
    <t>Estudo Preliminar : Estimatima de Custos</t>
  </si>
  <si>
    <t>Análise da FISCALIZAÇÃO/ Correções da CONRTRATADA referente aos Estudos Preliminares</t>
  </si>
  <si>
    <t>Plano de Documentação da Etapa de Projeto Básico - atualização</t>
  </si>
  <si>
    <t>Projeto Básico / Orçamentos / Planejamento - PB</t>
  </si>
  <si>
    <t>Análise da FISCALIZAÇÃO/ Correções da CONRTRATADA referente ao Projeto Básico</t>
  </si>
  <si>
    <t>Plano de Documentação da Etapa de Projeto Executivo - atualização</t>
  </si>
  <si>
    <t>Prrojeto Executivo / Orçamentos / Planejamento - PE</t>
  </si>
  <si>
    <t>Termo de Referência de Obra / Manual de Comissionamento</t>
  </si>
  <si>
    <t>Análise do Cliente e FISCALIZAÇÃO/ Correções da CONRTRATADA referente à: PE / Orçamentos / Planejamento / Elementos de Divulgação e Termos de Referência</t>
  </si>
  <si>
    <t>Vistoria e Recebimento dos Serviços (5% do valor do orçamento)</t>
  </si>
  <si>
    <t>RESUMO</t>
  </si>
  <si>
    <t>VALOR / MÊS</t>
  </si>
  <si>
    <t>PERCENTUAL/MÊS</t>
  </si>
  <si>
    <t>ACUMULADO (%)</t>
  </si>
  <si>
    <t>ACUMULADO (R$)</t>
  </si>
  <si>
    <t>Cadastramento de todas disciplinas / Avaliação Visual</t>
  </si>
  <si>
    <t>Análise da FISCALIZAÇÃO / Correções da CONTRATADA referente à Cadastramento e Topografia / Geotecnia / Avaliação Estrutural</t>
  </si>
  <si>
    <t>Topografia / Geotecnia / Avaliação Visual</t>
  </si>
  <si>
    <t>ANEXO VIII DA NT Nº 57/CNCG/EPOE/LCNS/CCCE-3/2012</t>
  </si>
  <si>
    <t>OBRAS E SERVIÇOS DE ENGENHARIA</t>
  </si>
  <si>
    <t>PLANILHA DE COMPOSIÇÃO DO PERCENTUAL DE BONIFICAÇÕES E DESPESAS INDIRETAS - BDI - VI</t>
  </si>
  <si>
    <t>ISS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</si>
</sst>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* #,##0.00_ ;_ * \-#,##0.00_ ;_ * &quot;-&quot;??_ ;_ @_ "/>
    <numFmt numFmtId="173" formatCode="0.0000%"/>
    <numFmt numFmtId="174" formatCode="0.00000%"/>
    <numFmt numFmtId="175" formatCode="0.000000%"/>
    <numFmt numFmtId="176" formatCode="_ * #,##0.00_ ;_ * \-#,##0.00_ ;_ * \-??_ ;_ @_ "/>
    <numFmt numFmtId="177" formatCode="0.0000000%"/>
    <numFmt numFmtId="178" formatCode="0.000000000%"/>
    <numFmt numFmtId="179" formatCode="0.0000"/>
    <numFmt numFmtId="180" formatCode="#,##0.000000"/>
    <numFmt numFmtId="181" formatCode="00"/>
    <numFmt numFmtId="182" formatCode="0.000000000000000%"/>
    <numFmt numFmtId="183" formatCode="&quot;R$&quot;#,##0.00;&quot;R$-&quot;#,##0.00"/>
    <numFmt numFmtId="184" formatCode="0.000%"/>
    <numFmt numFmtId="185" formatCode="&quot;R$ &quot;#,##0.00"/>
    <numFmt numFmtId="186" formatCode="0.00000000%"/>
    <numFmt numFmtId="187" formatCode="0.0000000000%"/>
    <numFmt numFmtId="188" formatCode="_(* #,##0.00_);_(* \(#,##0.00\);_(* \-??_);_(@_)"/>
    <numFmt numFmtId="189" formatCode="_([$€]* #,##0.00_);_([$€]* \(#,##0.00\);_([$€]* \-??_);_(@_)"/>
    <numFmt numFmtId="190" formatCode="_ * #\,##0\.00_ ;_ * \-#\,##0\.00_ ;_ * &quot;-&quot;??_ ;_ @_ "/>
    <numFmt numFmtId="191" formatCode="0.00000000000%"/>
    <numFmt numFmtId="192" formatCode="0.00000000000000%"/>
    <numFmt numFmtId="193" formatCode="0.00000"/>
    <numFmt numFmtId="194" formatCode="0.000"/>
    <numFmt numFmtId="195" formatCode="_-* #,##0.0_-;\-* #,##0.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,##0.0000000_ ;\-#,##0.0000000\ "/>
    <numFmt numFmtId="202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5"/>
      <color indexed="4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0"/>
    </font>
    <font>
      <b/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89" fontId="3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4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3" fillId="33" borderId="0" applyNumberFormat="0" applyBorder="0" applyAlignment="0" applyProtection="0"/>
    <xf numFmtId="0" fontId="3" fillId="0" borderId="0" applyNumberFormat="0" applyBorder="0" applyAlignment="0"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21" borderId="6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0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43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5" fillId="0" borderId="0" xfId="60" applyAlignment="1">
      <alignment vertical="center"/>
      <protection/>
    </xf>
    <xf numFmtId="4" fontId="5" fillId="0" borderId="0" xfId="60" applyNumberFormat="1" applyAlignment="1">
      <alignment vertical="center"/>
      <protection/>
    </xf>
    <xf numFmtId="0" fontId="5" fillId="0" borderId="0" xfId="60">
      <alignment/>
      <protection/>
    </xf>
    <xf numFmtId="171" fontId="5" fillId="0" borderId="0" xfId="80" applyAlignment="1">
      <alignment vertical="center"/>
    </xf>
    <xf numFmtId="10" fontId="5" fillId="0" borderId="0" xfId="70" applyNumberFormat="1" applyAlignment="1">
      <alignment vertical="center"/>
    </xf>
    <xf numFmtId="4" fontId="4" fillId="0" borderId="0" xfId="60" applyNumberFormat="1" applyFont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 wrapText="1"/>
      <protection/>
    </xf>
    <xf numFmtId="171" fontId="6" fillId="0" borderId="12" xfId="80" applyFont="1" applyBorder="1" applyAlignment="1">
      <alignment horizontal="center" vertical="center" wrapText="1"/>
    </xf>
    <xf numFmtId="10" fontId="6" fillId="0" borderId="12" xfId="70" applyNumberFormat="1" applyFont="1" applyBorder="1" applyAlignment="1">
      <alignment horizontal="center" vertical="center" wrapText="1"/>
    </xf>
    <xf numFmtId="0" fontId="12" fillId="0" borderId="13" xfId="60" applyFont="1" applyBorder="1" applyAlignment="1">
      <alignment horizontal="center" vertical="center" wrapText="1"/>
      <protection/>
    </xf>
    <xf numFmtId="171" fontId="12" fillId="0" borderId="13" xfId="80" applyFont="1" applyBorder="1" applyAlignment="1">
      <alignment vertical="center" wrapText="1"/>
    </xf>
    <xf numFmtId="10" fontId="12" fillId="0" borderId="13" xfId="70" applyNumberFormat="1" applyFont="1" applyBorder="1" applyAlignment="1">
      <alignment vertical="center" wrapText="1"/>
    </xf>
    <xf numFmtId="4" fontId="5" fillId="0" borderId="0" xfId="80" applyNumberFormat="1" applyAlignment="1">
      <alignment vertical="center"/>
    </xf>
    <xf numFmtId="0" fontId="6" fillId="0" borderId="14" xfId="60" applyFont="1" applyBorder="1" applyAlignment="1">
      <alignment horizontal="center" vertical="center" wrapText="1"/>
      <protection/>
    </xf>
    <xf numFmtId="171" fontId="6" fillId="0" borderId="14" xfId="80" applyFont="1" applyBorder="1" applyAlignment="1">
      <alignment vertical="center" wrapText="1"/>
    </xf>
    <xf numFmtId="10" fontId="12" fillId="0" borderId="14" xfId="70" applyNumberFormat="1" applyFont="1" applyBorder="1" applyAlignment="1">
      <alignment vertical="center" wrapText="1"/>
    </xf>
    <xf numFmtId="171" fontId="5" fillId="0" borderId="0" xfId="60" applyNumberFormat="1" applyAlignment="1">
      <alignment vertical="center"/>
      <protection/>
    </xf>
    <xf numFmtId="171" fontId="6" fillId="0" borderId="14" xfId="80" applyFont="1" applyBorder="1" applyAlignment="1">
      <alignment horizontal="center" vertical="center" wrapText="1"/>
    </xf>
    <xf numFmtId="10" fontId="6" fillId="0" borderId="14" xfId="70" applyNumberFormat="1" applyFont="1" applyBorder="1" applyAlignment="1">
      <alignment vertical="center" wrapText="1"/>
    </xf>
    <xf numFmtId="0" fontId="12" fillId="0" borderId="14" xfId="60" applyFont="1" applyBorder="1" applyAlignment="1">
      <alignment horizontal="center" vertical="center" wrapText="1"/>
      <protection/>
    </xf>
    <xf numFmtId="171" fontId="12" fillId="0" borderId="14" xfId="80" applyFont="1" applyBorder="1" applyAlignment="1">
      <alignment vertical="center" wrapText="1"/>
    </xf>
    <xf numFmtId="4" fontId="8" fillId="0" borderId="0" xfId="60" applyNumberFormat="1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171" fontId="12" fillId="0" borderId="15" xfId="80" applyFont="1" applyBorder="1" applyAlignment="1">
      <alignment vertical="center" wrapText="1"/>
    </xf>
    <xf numFmtId="184" fontId="4" fillId="0" borderId="15" xfId="70" applyNumberFormat="1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2" fontId="9" fillId="0" borderId="16" xfId="74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72" fontId="9" fillId="0" borderId="0" xfId="74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72" fontId="13" fillId="0" borderId="0" xfId="74" applyNumberFormat="1" applyFont="1" applyFill="1" applyBorder="1" applyAlignment="1">
      <alignment horizontal="left" vertical="center"/>
    </xf>
    <xf numFmtId="0" fontId="14" fillId="0" borderId="19" xfId="61" applyFont="1" applyBorder="1">
      <alignment/>
      <protection/>
    </xf>
    <xf numFmtId="0" fontId="14" fillId="0" borderId="20" xfId="61" applyFont="1" applyBorder="1">
      <alignment/>
      <protection/>
    </xf>
    <xf numFmtId="0" fontId="5" fillId="0" borderId="0" xfId="61">
      <alignment/>
      <protection/>
    </xf>
    <xf numFmtId="171" fontId="16" fillId="34" borderId="21" xfId="61" applyNumberFormat="1" applyFont="1" applyFill="1" applyBorder="1" applyAlignment="1">
      <alignment horizontal="center" vertical="center"/>
      <protection/>
    </xf>
    <xf numFmtId="0" fontId="7" fillId="34" borderId="22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/>
      <protection/>
    </xf>
    <xf numFmtId="0" fontId="7" fillId="0" borderId="23" xfId="61" applyFont="1" applyFill="1" applyBorder="1" applyAlignment="1">
      <alignment horizontal="center"/>
      <protection/>
    </xf>
    <xf numFmtId="0" fontId="5" fillId="0" borderId="19" xfId="61" applyFont="1" applyBorder="1">
      <alignment/>
      <protection/>
    </xf>
    <xf numFmtId="0" fontId="5" fillId="0" borderId="20" xfId="61" applyFont="1" applyBorder="1">
      <alignment/>
      <protection/>
    </xf>
    <xf numFmtId="171" fontId="16" fillId="34" borderId="21" xfId="61" applyNumberFormat="1" applyFont="1" applyFill="1" applyBorder="1" applyAlignment="1" applyProtection="1">
      <alignment horizontal="center" vertical="center" wrapText="1"/>
      <protection/>
    </xf>
    <xf numFmtId="0" fontId="7" fillId="0" borderId="22" xfId="61" applyFont="1" applyFill="1" applyBorder="1">
      <alignment/>
      <protection/>
    </xf>
    <xf numFmtId="0" fontId="7" fillId="0" borderId="23" xfId="61" applyFont="1" applyFill="1" applyBorder="1">
      <alignment/>
      <protection/>
    </xf>
    <xf numFmtId="0" fontId="5" fillId="0" borderId="19" xfId="61" applyFont="1" applyFill="1" applyBorder="1">
      <alignment/>
      <protection/>
    </xf>
    <xf numFmtId="0" fontId="5" fillId="0" borderId="20" xfId="61" applyFont="1" applyFill="1" applyBorder="1">
      <alignment/>
      <protection/>
    </xf>
    <xf numFmtId="0" fontId="7" fillId="34" borderId="22" xfId="61" applyFont="1" applyFill="1" applyBorder="1">
      <alignment/>
      <protection/>
    </xf>
    <xf numFmtId="0" fontId="7" fillId="0" borderId="24" xfId="61" applyFont="1" applyFill="1" applyBorder="1">
      <alignment/>
      <protection/>
    </xf>
    <xf numFmtId="0" fontId="7" fillId="35" borderId="22" xfId="61" applyFont="1" applyFill="1" applyBorder="1">
      <alignment/>
      <protection/>
    </xf>
    <xf numFmtId="171" fontId="16" fillId="0" borderId="21" xfId="61" applyNumberFormat="1" applyFont="1" applyFill="1" applyBorder="1" applyAlignment="1" applyProtection="1">
      <alignment horizontal="center" vertical="center" wrapText="1"/>
      <protection/>
    </xf>
    <xf numFmtId="0" fontId="7" fillId="0" borderId="22" xfId="61" applyFont="1" applyFill="1" applyBorder="1" applyAlignment="1">
      <alignment/>
      <protection/>
    </xf>
    <xf numFmtId="0" fontId="7" fillId="35" borderId="22" xfId="61" applyFont="1" applyFill="1" applyBorder="1" applyAlignment="1">
      <alignment/>
      <protection/>
    </xf>
    <xf numFmtId="0" fontId="7" fillId="0" borderId="22" xfId="61" applyFont="1" applyBorder="1" applyAlignment="1">
      <alignment/>
      <protection/>
    </xf>
    <xf numFmtId="0" fontId="7" fillId="0" borderId="23" xfId="61" applyFont="1" applyBorder="1" applyAlignment="1">
      <alignment/>
      <protection/>
    </xf>
    <xf numFmtId="0" fontId="5" fillId="0" borderId="19" xfId="61" applyFont="1" applyBorder="1" applyAlignment="1">
      <alignment/>
      <protection/>
    </xf>
    <xf numFmtId="0" fontId="5" fillId="0" borderId="20" xfId="61" applyFont="1" applyBorder="1" applyAlignment="1">
      <alignment/>
      <protection/>
    </xf>
    <xf numFmtId="171" fontId="16" fillId="0" borderId="25" xfId="61" applyNumberFormat="1" applyFont="1" applyFill="1" applyBorder="1" applyAlignment="1" applyProtection="1">
      <alignment horizontal="center" vertical="center" wrapText="1"/>
      <protection/>
    </xf>
    <xf numFmtId="0" fontId="7" fillId="0" borderId="24" xfId="61" applyFont="1" applyFill="1" applyBorder="1" applyAlignment="1">
      <alignment/>
      <protection/>
    </xf>
    <xf numFmtId="0" fontId="7" fillId="0" borderId="24" xfId="61" applyFont="1" applyBorder="1" applyAlignment="1">
      <alignment/>
      <protection/>
    </xf>
    <xf numFmtId="0" fontId="7" fillId="35" borderId="24" xfId="61" applyFont="1" applyFill="1" applyBorder="1" applyAlignment="1">
      <alignment/>
      <protection/>
    </xf>
    <xf numFmtId="0" fontId="7" fillId="35" borderId="26" xfId="61" applyFont="1" applyFill="1" applyBorder="1" applyAlignment="1">
      <alignment/>
      <protection/>
    </xf>
    <xf numFmtId="4" fontId="6" fillId="0" borderId="27" xfId="61" applyNumberFormat="1" applyFont="1" applyFill="1" applyBorder="1" applyAlignment="1">
      <alignment horizontal="right" wrapText="1"/>
      <protection/>
    </xf>
    <xf numFmtId="185" fontId="16" fillId="0" borderId="28" xfId="61" applyNumberFormat="1" applyFont="1" applyFill="1" applyBorder="1" applyAlignment="1">
      <alignment horizontal="center" vertical="center" wrapText="1"/>
      <protection/>
    </xf>
    <xf numFmtId="171" fontId="16" fillId="0" borderId="29" xfId="61" applyNumberFormat="1" applyFont="1" applyFill="1" applyBorder="1" applyAlignment="1" applyProtection="1">
      <alignment horizontal="center" vertical="center" wrapText="1"/>
      <protection/>
    </xf>
    <xf numFmtId="0" fontId="7" fillId="0" borderId="30" xfId="61" applyFont="1" applyFill="1" applyBorder="1" applyAlignment="1">
      <alignment/>
      <protection/>
    </xf>
    <xf numFmtId="0" fontId="7" fillId="0" borderId="30" xfId="61" applyFont="1" applyBorder="1" applyAlignment="1">
      <alignment/>
      <protection/>
    </xf>
    <xf numFmtId="0" fontId="7" fillId="0" borderId="28" xfId="61" applyFont="1" applyFill="1" applyBorder="1" applyAlignment="1">
      <alignment/>
      <protection/>
    </xf>
    <xf numFmtId="0" fontId="5" fillId="0" borderId="0" xfId="61" applyFont="1" applyBorder="1" applyAlignment="1">
      <alignment/>
      <protection/>
    </xf>
    <xf numFmtId="171" fontId="17" fillId="0" borderId="31" xfId="61" applyNumberFormat="1" applyFont="1" applyFill="1" applyBorder="1" applyAlignment="1" applyProtection="1">
      <alignment horizontal="center" vertical="center" readingOrder="1"/>
      <protection/>
    </xf>
    <xf numFmtId="0" fontId="5" fillId="0" borderId="31" xfId="61" applyFont="1" applyBorder="1" applyAlignment="1">
      <alignment/>
      <protection/>
    </xf>
    <xf numFmtId="171" fontId="17" fillId="0" borderId="32" xfId="61" applyNumberFormat="1" applyFont="1" applyFill="1" applyBorder="1" applyAlignment="1" applyProtection="1">
      <alignment horizontal="center" vertical="center" readingOrder="1"/>
      <protection/>
    </xf>
    <xf numFmtId="0" fontId="5" fillId="0" borderId="32" xfId="61" applyFont="1" applyBorder="1" applyAlignment="1">
      <alignment/>
      <protection/>
    </xf>
    <xf numFmtId="171" fontId="17" fillId="0" borderId="32" xfId="61" applyNumberFormat="1" applyFont="1" applyFill="1" applyBorder="1" applyAlignment="1" applyProtection="1">
      <alignment horizontal="center" vertical="center" wrapText="1" readingOrder="1"/>
      <protection/>
    </xf>
    <xf numFmtId="0" fontId="5" fillId="0" borderId="32" xfId="61" applyBorder="1">
      <alignment/>
      <protection/>
    </xf>
    <xf numFmtId="0" fontId="5" fillId="0" borderId="0" xfId="61" applyBorder="1">
      <alignment/>
      <protection/>
    </xf>
    <xf numFmtId="171" fontId="17" fillId="0" borderId="33" xfId="61" applyNumberFormat="1" applyFont="1" applyFill="1" applyBorder="1" applyAlignment="1" applyProtection="1">
      <alignment horizontal="center" vertical="center" wrapText="1" readingOrder="1"/>
      <protection/>
    </xf>
    <xf numFmtId="0" fontId="5" fillId="0" borderId="33" xfId="61" applyNumberFormat="1" applyBorder="1" applyAlignment="1">
      <alignment horizontal="right" vertical="center"/>
      <protection/>
    </xf>
    <xf numFmtId="4" fontId="5" fillId="0" borderId="0" xfId="61" applyNumberFormat="1" applyAlignment="1">
      <alignment horizontal="right" vertical="center"/>
      <protection/>
    </xf>
    <xf numFmtId="4" fontId="5" fillId="0" borderId="0" xfId="61" applyNumberFormat="1" applyAlignment="1">
      <alignment horizontal="left" vertical="center"/>
      <protection/>
    </xf>
    <xf numFmtId="0" fontId="5" fillId="0" borderId="0" xfId="61" applyNumberFormat="1" applyAlignment="1">
      <alignment horizontal="left" vertical="center"/>
      <protection/>
    </xf>
    <xf numFmtId="0" fontId="5" fillId="0" borderId="0" xfId="61" applyNumberForma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10" fontId="13" fillId="36" borderId="32" xfId="61" applyNumberFormat="1" applyFont="1" applyFill="1" applyBorder="1" applyAlignment="1">
      <alignment horizontal="center" vertical="center" wrapText="1"/>
      <protection/>
    </xf>
    <xf numFmtId="10" fontId="13" fillId="36" borderId="34" xfId="61" applyNumberFormat="1" applyFont="1" applyFill="1" applyBorder="1" applyAlignment="1">
      <alignment horizontal="center" vertical="center" wrapText="1"/>
      <protection/>
    </xf>
    <xf numFmtId="4" fontId="13" fillId="36" borderId="33" xfId="61" applyNumberFormat="1" applyFont="1" applyFill="1" applyBorder="1" applyAlignment="1">
      <alignment horizontal="center" vertical="center" wrapText="1"/>
      <protection/>
    </xf>
    <xf numFmtId="4" fontId="13" fillId="36" borderId="33" xfId="61" applyNumberFormat="1" applyFont="1" applyFill="1" applyBorder="1" applyAlignment="1">
      <alignment horizontal="center" wrapText="1"/>
      <protection/>
    </xf>
    <xf numFmtId="4" fontId="13" fillId="36" borderId="35" xfId="61" applyNumberFormat="1" applyFont="1" applyFill="1" applyBorder="1" applyAlignment="1">
      <alignment horizontal="center" wrapText="1"/>
      <protection/>
    </xf>
    <xf numFmtId="39" fontId="16" fillId="0" borderId="31" xfId="61" applyNumberFormat="1" applyFont="1" applyBorder="1" applyAlignment="1">
      <alignment horizontal="center"/>
      <protection/>
    </xf>
    <xf numFmtId="0" fontId="16" fillId="0" borderId="31" xfId="61" applyFont="1" applyBorder="1" applyAlignment="1">
      <alignment horizontal="center"/>
      <protection/>
    </xf>
    <xf numFmtId="171" fontId="16" fillId="0" borderId="31" xfId="61" applyNumberFormat="1" applyFont="1" applyFill="1" applyBorder="1" applyAlignment="1">
      <alignment horizontal="center"/>
      <protection/>
    </xf>
    <xf numFmtId="0" fontId="16" fillId="0" borderId="36" xfId="61" applyFont="1" applyFill="1" applyBorder="1" applyAlignment="1">
      <alignment horizontal="center"/>
      <protection/>
    </xf>
    <xf numFmtId="10" fontId="13" fillId="0" borderId="32" xfId="61" applyNumberFormat="1" applyFont="1" applyFill="1" applyBorder="1" applyAlignment="1" applyProtection="1">
      <alignment horizontal="center"/>
      <protection/>
    </xf>
    <xf numFmtId="10" fontId="13" fillId="0" borderId="32" xfId="61" applyNumberFormat="1" applyFont="1" applyFill="1" applyBorder="1" applyAlignment="1">
      <alignment horizontal="center" wrapText="1"/>
      <protection/>
    </xf>
    <xf numFmtId="10" fontId="13" fillId="0" borderId="34" xfId="61" applyNumberFormat="1" applyFont="1" applyFill="1" applyBorder="1" applyAlignment="1">
      <alignment horizontal="center" wrapText="1"/>
      <protection/>
    </xf>
    <xf numFmtId="0" fontId="6" fillId="0" borderId="37" xfId="61" applyNumberFormat="1" applyFont="1" applyFill="1" applyBorder="1" applyAlignment="1" applyProtection="1">
      <alignment horizontal="right" vertical="center" wrapText="1"/>
      <protection/>
    </xf>
    <xf numFmtId="0" fontId="6" fillId="0" borderId="31" xfId="61" applyNumberFormat="1" applyFont="1" applyFill="1" applyBorder="1" applyAlignment="1" applyProtection="1">
      <alignment horizontal="right" vertical="center" wrapText="1"/>
      <protection/>
    </xf>
    <xf numFmtId="0" fontId="6" fillId="0" borderId="38" xfId="61" applyNumberFormat="1" applyFont="1" applyFill="1" applyBorder="1" applyAlignment="1" applyProtection="1">
      <alignment horizontal="right" vertical="center" wrapText="1"/>
      <protection/>
    </xf>
    <xf numFmtId="0" fontId="6" fillId="0" borderId="32" xfId="61" applyNumberFormat="1" applyFont="1" applyFill="1" applyBorder="1" applyAlignment="1" applyProtection="1">
      <alignment horizontal="right" vertical="center" wrapText="1"/>
      <protection/>
    </xf>
    <xf numFmtId="0" fontId="6" fillId="0" borderId="39" xfId="61" applyNumberFormat="1" applyFont="1" applyFill="1" applyBorder="1" applyAlignment="1" applyProtection="1">
      <alignment horizontal="right" vertical="center" wrapText="1"/>
      <protection/>
    </xf>
    <xf numFmtId="0" fontId="6" fillId="0" borderId="33" xfId="61" applyNumberFormat="1" applyFont="1" applyFill="1" applyBorder="1" applyAlignment="1" applyProtection="1">
      <alignment horizontal="right" vertical="center" wrapText="1"/>
      <protection/>
    </xf>
    <xf numFmtId="171" fontId="16" fillId="0" borderId="31" xfId="61" applyNumberFormat="1" applyFont="1" applyFill="1" applyBorder="1" applyAlignment="1" applyProtection="1">
      <alignment horizontal="center" vertical="center"/>
      <protection/>
    </xf>
    <xf numFmtId="39" fontId="16" fillId="0" borderId="31" xfId="61" applyNumberFormat="1" applyFont="1" applyFill="1" applyBorder="1" applyAlignment="1">
      <alignment horizontal="center"/>
      <protection/>
    </xf>
    <xf numFmtId="0" fontId="16" fillId="0" borderId="31" xfId="61" applyFont="1" applyFill="1" applyBorder="1" applyAlignment="1">
      <alignment horizontal="center"/>
      <protection/>
    </xf>
    <xf numFmtId="10" fontId="13" fillId="0" borderId="32" xfId="61" applyNumberFormat="1" applyFont="1" applyBorder="1" applyAlignment="1">
      <alignment horizontal="center" wrapText="1"/>
      <protection/>
    </xf>
    <xf numFmtId="10" fontId="13" fillId="36" borderId="32" xfId="61" applyNumberFormat="1" applyFont="1" applyFill="1" applyBorder="1" applyAlignment="1">
      <alignment horizontal="center" wrapText="1"/>
      <protection/>
    </xf>
    <xf numFmtId="171" fontId="7" fillId="36" borderId="40" xfId="61" applyNumberFormat="1" applyFont="1" applyFill="1" applyBorder="1" applyAlignment="1">
      <alignment horizontal="center" vertical="center" wrapText="1"/>
      <protection/>
    </xf>
    <xf numFmtId="171" fontId="7" fillId="36" borderId="41" xfId="61" applyNumberFormat="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171" fontId="16" fillId="0" borderId="40" xfId="61" applyNumberFormat="1" applyFont="1" applyFill="1" applyBorder="1" applyAlignment="1">
      <alignment horizontal="center"/>
      <protection/>
    </xf>
    <xf numFmtId="0" fontId="16" fillId="0" borderId="26" xfId="61" applyFont="1" applyFill="1" applyBorder="1" applyAlignment="1">
      <alignment horizontal="center"/>
      <protection/>
    </xf>
    <xf numFmtId="0" fontId="6" fillId="0" borderId="42" xfId="61" applyNumberFormat="1" applyFont="1" applyFill="1" applyBorder="1" applyAlignment="1">
      <alignment horizontal="right" wrapText="1"/>
      <protection/>
    </xf>
    <xf numFmtId="0" fontId="6" fillId="0" borderId="43" xfId="61" applyNumberFormat="1" applyFont="1" applyFill="1" applyBorder="1" applyAlignment="1">
      <alignment horizontal="right" wrapText="1"/>
      <protection/>
    </xf>
    <xf numFmtId="171" fontId="7" fillId="36" borderId="40" xfId="61" applyNumberFormat="1" applyFont="1" applyFill="1" applyBorder="1" applyAlignment="1">
      <alignment horizontal="center"/>
      <protection/>
    </xf>
    <xf numFmtId="171" fontId="7" fillId="36" borderId="41" xfId="61" applyNumberFormat="1" applyFont="1" applyFill="1" applyBorder="1" applyAlignment="1">
      <alignment horizontal="center"/>
      <protection/>
    </xf>
    <xf numFmtId="0" fontId="7" fillId="0" borderId="40" xfId="61" applyFont="1" applyFill="1" applyBorder="1" applyAlignment="1">
      <alignment horizontal="center"/>
      <protection/>
    </xf>
    <xf numFmtId="0" fontId="7" fillId="0" borderId="41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"/>
      <protection/>
    </xf>
    <xf numFmtId="0" fontId="16" fillId="0" borderId="44" xfId="61" applyFont="1" applyFill="1" applyBorder="1" applyAlignment="1">
      <alignment horizontal="center" vertical="center" wrapText="1"/>
      <protection/>
    </xf>
    <xf numFmtId="0" fontId="16" fillId="0" borderId="4" xfId="61" applyNumberFormat="1" applyFont="1" applyFill="1" applyBorder="1" applyAlignment="1" applyProtection="1">
      <alignment horizontal="left" vertical="center" wrapText="1"/>
      <protection/>
    </xf>
    <xf numFmtId="171" fontId="16" fillId="0" borderId="45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45" xfId="0" applyBorder="1" applyAlignment="1">
      <alignment horizontal="center" vertical="center" readingOrder="1"/>
    </xf>
    <xf numFmtId="171" fontId="16" fillId="0" borderId="25" xfId="61" applyNumberFormat="1" applyFont="1" applyFill="1" applyBorder="1" applyAlignment="1" applyProtection="1">
      <alignment horizontal="center" vertical="center" wrapText="1"/>
      <protection/>
    </xf>
    <xf numFmtId="171" fontId="16" fillId="0" borderId="41" xfId="61" applyNumberFormat="1" applyFont="1" applyFill="1" applyBorder="1" applyAlignment="1" applyProtection="1">
      <alignment horizontal="center" vertical="center" wrapText="1"/>
      <protection/>
    </xf>
    <xf numFmtId="4" fontId="16" fillId="0" borderId="45" xfId="61" applyNumberFormat="1" applyFont="1" applyBorder="1" applyAlignment="1">
      <alignment horizontal="center" vertical="center"/>
      <protection/>
    </xf>
    <xf numFmtId="4" fontId="16" fillId="0" borderId="23" xfId="61" applyNumberFormat="1" applyFont="1" applyFill="1" applyBorder="1" applyAlignment="1" applyProtection="1">
      <alignment horizontal="right" vertical="center" wrapText="1" readingOrder="1"/>
      <protection/>
    </xf>
    <xf numFmtId="4" fontId="0" fillId="0" borderId="23" xfId="0" applyNumberFormat="1" applyBorder="1" applyAlignment="1">
      <alignment horizontal="right" vertical="center" readingOrder="1"/>
    </xf>
    <xf numFmtId="171" fontId="7" fillId="36" borderId="40" xfId="61" applyNumberFormat="1" applyFont="1" applyFill="1" applyBorder="1" applyAlignment="1">
      <alignment horizontal="center" wrapText="1"/>
      <protection/>
    </xf>
    <xf numFmtId="171" fontId="7" fillId="36" borderId="41" xfId="61" applyNumberFormat="1" applyFont="1" applyFill="1" applyBorder="1" applyAlignment="1">
      <alignment horizontal="center" wrapText="1"/>
      <protection/>
    </xf>
    <xf numFmtId="0" fontId="7" fillId="0" borderId="40" xfId="61" applyFont="1" applyFill="1" applyBorder="1" applyAlignment="1">
      <alignment horizontal="center" wrapText="1"/>
      <protection/>
    </xf>
    <xf numFmtId="0" fontId="7" fillId="0" borderId="41" xfId="61" applyFont="1" applyFill="1" applyBorder="1" applyAlignment="1">
      <alignment horizontal="center" wrapText="1"/>
      <protection/>
    </xf>
    <xf numFmtId="39" fontId="16" fillId="0" borderId="46" xfId="61" applyNumberFormat="1" applyFont="1" applyBorder="1" applyAlignment="1">
      <alignment horizontal="center" vertical="center" readingOrder="1"/>
      <protection/>
    </xf>
    <xf numFmtId="39" fontId="16" fillId="0" borderId="47" xfId="61" applyNumberFormat="1" applyFont="1" applyBorder="1" applyAlignment="1">
      <alignment horizontal="center" vertical="center" readingOrder="1"/>
      <protection/>
    </xf>
    <xf numFmtId="0" fontId="7" fillId="0" borderId="26" xfId="61" applyFont="1" applyFill="1" applyBorder="1" applyAlignment="1">
      <alignment horizont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4" fontId="16" fillId="0" borderId="23" xfId="61" applyNumberFormat="1" applyFont="1" applyBorder="1" applyAlignment="1">
      <alignment horizontal="center" vertical="center" readingOrder="1"/>
      <protection/>
    </xf>
    <xf numFmtId="4" fontId="0" fillId="0" borderId="23" xfId="0" applyNumberFormat="1" applyBorder="1" applyAlignment="1">
      <alignment horizontal="center" vertical="center" readingOrder="1"/>
    </xf>
    <xf numFmtId="171" fontId="7" fillId="36" borderId="24" xfId="61" applyNumberFormat="1" applyFont="1" applyFill="1" applyBorder="1" applyAlignment="1">
      <alignment horizontal="center" wrapText="1"/>
      <protection/>
    </xf>
    <xf numFmtId="0" fontId="7" fillId="36" borderId="40" xfId="61" applyFont="1" applyFill="1" applyBorder="1" applyAlignment="1">
      <alignment horizontal="center" wrapText="1"/>
      <protection/>
    </xf>
    <xf numFmtId="0" fontId="7" fillId="36" borderId="41" xfId="61" applyFont="1" applyFill="1" applyBorder="1" applyAlignment="1">
      <alignment horizontal="center" wrapText="1"/>
      <protection/>
    </xf>
    <xf numFmtId="0" fontId="7" fillId="0" borderId="40" xfId="61" applyFont="1" applyBorder="1" applyAlignment="1">
      <alignment horizontal="center" wrapText="1"/>
      <protection/>
    </xf>
    <xf numFmtId="0" fontId="7" fillId="0" borderId="41" xfId="61" applyFont="1" applyBorder="1" applyAlignment="1">
      <alignment horizontal="center" wrapText="1"/>
      <protection/>
    </xf>
    <xf numFmtId="0" fontId="7" fillId="0" borderId="26" xfId="61" applyFont="1" applyBorder="1" applyAlignment="1">
      <alignment horizontal="center" wrapText="1"/>
      <protection/>
    </xf>
    <xf numFmtId="171" fontId="16" fillId="0" borderId="24" xfId="61" applyNumberFormat="1" applyFont="1" applyFill="1" applyBorder="1" applyAlignment="1" applyProtection="1">
      <alignment horizontal="center" vertical="center" wrapText="1"/>
      <protection/>
    </xf>
    <xf numFmtId="0" fontId="7" fillId="36" borderId="40" xfId="61" applyFont="1" applyFill="1" applyBorder="1" applyAlignment="1">
      <alignment horizontal="center"/>
      <protection/>
    </xf>
    <xf numFmtId="0" fontId="7" fillId="36" borderId="41" xfId="61" applyFont="1" applyFill="1" applyBorder="1" applyAlignment="1">
      <alignment horizontal="center"/>
      <protection/>
    </xf>
    <xf numFmtId="0" fontId="7" fillId="0" borderId="40" xfId="61" applyFont="1" applyBorder="1" applyAlignment="1">
      <alignment horizontal="center"/>
      <protection/>
    </xf>
    <xf numFmtId="0" fontId="7" fillId="0" borderId="41" xfId="61" applyFont="1" applyBorder="1" applyAlignment="1">
      <alignment horizontal="center"/>
      <protection/>
    </xf>
    <xf numFmtId="0" fontId="7" fillId="0" borderId="26" xfId="61" applyFont="1" applyBorder="1" applyAlignment="1">
      <alignment horizontal="center"/>
      <protection/>
    </xf>
    <xf numFmtId="171" fontId="7" fillId="36" borderId="4" xfId="61" applyNumberFormat="1" applyFont="1" applyFill="1" applyBorder="1" applyAlignment="1">
      <alignment horizontal="center" vertical="center"/>
      <protection/>
    </xf>
    <xf numFmtId="0" fontId="7" fillId="36" borderId="4" xfId="61" applyFont="1" applyFill="1" applyBorder="1" applyAlignment="1">
      <alignment horizontal="center" vertical="center"/>
      <protection/>
    </xf>
    <xf numFmtId="0" fontId="7" fillId="0" borderId="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39" fontId="16" fillId="0" borderId="48" xfId="61" applyNumberFormat="1" applyFont="1" applyBorder="1" applyAlignment="1">
      <alignment horizontal="center" vertical="center" readingOrder="1"/>
      <protection/>
    </xf>
    <xf numFmtId="39" fontId="16" fillId="0" borderId="49" xfId="61" applyNumberFormat="1" applyFont="1" applyBorder="1" applyAlignment="1">
      <alignment horizontal="center" vertical="center" readingOrder="1"/>
      <protection/>
    </xf>
    <xf numFmtId="39" fontId="16" fillId="0" borderId="50" xfId="61" applyNumberFormat="1" applyFont="1" applyBorder="1" applyAlignment="1">
      <alignment horizontal="center" vertical="center" readingOrder="1"/>
      <protection/>
    </xf>
    <xf numFmtId="171" fontId="16" fillId="0" borderId="40" xfId="61" applyNumberFormat="1" applyFont="1" applyFill="1" applyBorder="1" applyAlignment="1" applyProtection="1">
      <alignment horizontal="center" vertical="center" wrapText="1"/>
      <protection/>
    </xf>
    <xf numFmtId="171" fontId="7" fillId="0" borderId="51" xfId="61" applyNumberFormat="1" applyFont="1" applyBorder="1" applyAlignment="1">
      <alignment horizontal="center"/>
      <protection/>
    </xf>
    <xf numFmtId="171" fontId="7" fillId="0" borderId="18" xfId="61" applyNumberFormat="1" applyFont="1" applyBorder="1" applyAlignment="1">
      <alignment horizontal="center"/>
      <protection/>
    </xf>
    <xf numFmtId="171" fontId="7" fillId="36" borderId="4" xfId="61" applyNumberFormat="1" applyFont="1" applyFill="1" applyBorder="1" applyAlignment="1">
      <alignment horizontal="center" wrapText="1"/>
      <protection/>
    </xf>
    <xf numFmtId="0" fontId="7" fillId="36" borderId="4" xfId="61" applyFont="1" applyFill="1" applyBorder="1" applyAlignment="1">
      <alignment horizontal="center" wrapText="1"/>
      <protection/>
    </xf>
    <xf numFmtId="0" fontId="7" fillId="0" borderId="4" xfId="61" applyFont="1" applyBorder="1" applyAlignment="1">
      <alignment horizontal="center" wrapText="1"/>
      <protection/>
    </xf>
    <xf numFmtId="0" fontId="7" fillId="0" borderId="4" xfId="61" applyFont="1" applyBorder="1" applyAlignment="1">
      <alignment horizontal="center"/>
      <protection/>
    </xf>
    <xf numFmtId="0" fontId="7" fillId="0" borderId="45" xfId="61" applyFont="1" applyBorder="1" applyAlignment="1">
      <alignment horizontal="center"/>
      <protection/>
    </xf>
    <xf numFmtId="0" fontId="16" fillId="0" borderId="52" xfId="61" applyFont="1" applyBorder="1" applyAlignment="1">
      <alignment horizontal="center" vertical="center"/>
      <protection/>
    </xf>
    <xf numFmtId="0" fontId="16" fillId="0" borderId="44" xfId="61" applyFont="1" applyBorder="1" applyAlignment="1">
      <alignment horizontal="center" vertical="center"/>
      <protection/>
    </xf>
    <xf numFmtId="0" fontId="16" fillId="0" borderId="53" xfId="61" applyNumberFormat="1" applyFont="1" applyBorder="1" applyAlignment="1">
      <alignment horizontal="left" vertical="center"/>
      <protection/>
    </xf>
    <xf numFmtId="0" fontId="16" fillId="0" borderId="4" xfId="61" applyNumberFormat="1" applyFont="1" applyBorder="1" applyAlignment="1">
      <alignment horizontal="left" vertical="center"/>
      <protection/>
    </xf>
    <xf numFmtId="4" fontId="16" fillId="0" borderId="54" xfId="61" applyNumberFormat="1" applyFont="1" applyBorder="1" applyAlignment="1">
      <alignment horizontal="center" vertical="center"/>
      <protection/>
    </xf>
    <xf numFmtId="4" fontId="16" fillId="0" borderId="55" xfId="61" applyNumberFormat="1" applyFont="1" applyBorder="1" applyAlignment="1">
      <alignment horizontal="center" vertical="center" readingOrder="1"/>
      <protection/>
    </xf>
    <xf numFmtId="172" fontId="2" fillId="0" borderId="56" xfId="74" applyNumberFormat="1" applyFont="1" applyFill="1" applyBorder="1" applyAlignment="1">
      <alignment horizontal="center" vertical="center" wrapText="1"/>
    </xf>
    <xf numFmtId="172" fontId="2" fillId="0" borderId="16" xfId="74" applyNumberFormat="1" applyFont="1" applyFill="1" applyBorder="1" applyAlignment="1">
      <alignment horizontal="center" vertical="center" wrapText="1"/>
    </xf>
    <xf numFmtId="172" fontId="3" fillId="0" borderId="57" xfId="74" applyNumberFormat="1" applyFont="1" applyFill="1" applyBorder="1" applyAlignment="1">
      <alignment horizontal="center" vertical="center" wrapText="1"/>
    </xf>
    <xf numFmtId="172" fontId="3" fillId="0" borderId="0" xfId="74" applyNumberFormat="1" applyFont="1" applyFill="1" applyBorder="1" applyAlignment="1">
      <alignment horizontal="center" vertical="center" wrapText="1"/>
    </xf>
    <xf numFmtId="172" fontId="3" fillId="0" borderId="58" xfId="74" applyNumberFormat="1" applyFont="1" applyFill="1" applyBorder="1" applyAlignment="1">
      <alignment horizontal="center" vertical="center" wrapText="1"/>
    </xf>
    <xf numFmtId="172" fontId="3" fillId="0" borderId="59" xfId="74" applyNumberFormat="1" applyFont="1" applyFill="1" applyBorder="1" applyAlignment="1">
      <alignment horizontal="center" vertical="center" wrapText="1"/>
    </xf>
    <xf numFmtId="0" fontId="4" fillId="0" borderId="56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0" fontId="4" fillId="0" borderId="17" xfId="61" applyNumberFormat="1" applyFont="1" applyBorder="1" applyAlignment="1">
      <alignment horizontal="center" vertical="center" wrapText="1"/>
      <protection/>
    </xf>
    <xf numFmtId="0" fontId="4" fillId="0" borderId="57" xfId="61" applyNumberFormat="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 wrapText="1"/>
      <protection/>
    </xf>
    <xf numFmtId="0" fontId="4" fillId="0" borderId="18" xfId="61" applyNumberFormat="1" applyFont="1" applyBorder="1" applyAlignment="1">
      <alignment horizontal="center" vertical="center" wrapText="1"/>
      <protection/>
    </xf>
    <xf numFmtId="0" fontId="4" fillId="0" borderId="60" xfId="61" applyNumberFormat="1" applyFont="1" applyBorder="1" applyAlignment="1">
      <alignment horizontal="center" vertical="center" wrapText="1"/>
      <protection/>
    </xf>
    <xf numFmtId="0" fontId="4" fillId="0" borderId="61" xfId="61" applyNumberFormat="1" applyFont="1" applyBorder="1" applyAlignment="1">
      <alignment horizontal="center" vertical="center" wrapText="1"/>
      <protection/>
    </xf>
    <xf numFmtId="0" fontId="4" fillId="0" borderId="62" xfId="61" applyNumberFormat="1" applyFont="1" applyBorder="1" applyAlignment="1">
      <alignment horizontal="center" vertical="center" wrapText="1"/>
      <protection/>
    </xf>
    <xf numFmtId="0" fontId="4" fillId="0" borderId="63" xfId="61" applyFont="1" applyBorder="1" applyAlignment="1">
      <alignment horizontal="center"/>
      <protection/>
    </xf>
    <xf numFmtId="0" fontId="4" fillId="0" borderId="64" xfId="61" applyFont="1" applyBorder="1" applyAlignment="1">
      <alignment horizontal="center"/>
      <protection/>
    </xf>
    <xf numFmtId="0" fontId="4" fillId="0" borderId="65" xfId="61" applyFont="1" applyBorder="1" applyAlignment="1">
      <alignment horizontal="center"/>
      <protection/>
    </xf>
    <xf numFmtId="0" fontId="15" fillId="0" borderId="66" xfId="61" applyFont="1" applyBorder="1" applyAlignment="1">
      <alignment horizontal="center" vertical="center"/>
      <protection/>
    </xf>
    <xf numFmtId="0" fontId="15" fillId="0" borderId="67" xfId="61" applyFont="1" applyBorder="1" applyAlignment="1">
      <alignment horizontal="center" vertical="center"/>
      <protection/>
    </xf>
    <xf numFmtId="0" fontId="4" fillId="0" borderId="68" xfId="61" applyNumberFormat="1" applyFont="1" applyBorder="1" applyAlignment="1">
      <alignment horizontal="center" vertical="center"/>
      <protection/>
    </xf>
    <xf numFmtId="0" fontId="4" fillId="0" borderId="69" xfId="61" applyNumberFormat="1" applyFont="1" applyBorder="1" applyAlignment="1">
      <alignment horizontal="center" vertical="center"/>
      <protection/>
    </xf>
    <xf numFmtId="0" fontId="6" fillId="0" borderId="70" xfId="61" applyNumberFormat="1" applyFont="1" applyBorder="1" applyAlignment="1">
      <alignment horizontal="center" vertical="center" wrapText="1"/>
      <protection/>
    </xf>
    <xf numFmtId="0" fontId="6" fillId="0" borderId="71" xfId="61" applyNumberFormat="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73" xfId="61" applyFont="1" applyBorder="1" applyAlignment="1">
      <alignment horizont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 wrapText="1"/>
      <protection/>
    </xf>
    <xf numFmtId="171" fontId="11" fillId="0" borderId="74" xfId="80" applyFont="1" applyBorder="1" applyAlignment="1">
      <alignment horizontal="center" vertical="center" wrapText="1"/>
    </xf>
    <xf numFmtId="0" fontId="5" fillId="0" borderId="0" xfId="60" applyFill="1" applyAlignment="1">
      <alignment horizontal="left" vertical="center" wrapText="1"/>
      <protection/>
    </xf>
  </cellXfs>
  <cellStyles count="78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PLANILHA_FLORIPA_nova" xfId="61"/>
    <cellStyle name="Nota" xfId="62"/>
    <cellStyle name="padroes" xfId="63"/>
    <cellStyle name="planilhas" xfId="64"/>
    <cellStyle name="Percent" xfId="65"/>
    <cellStyle name="Porcentagem 2" xfId="66"/>
    <cellStyle name="Porcentagem 2 2" xfId="67"/>
    <cellStyle name="Porcentagem 3" xfId="68"/>
    <cellStyle name="Porcentagem 4" xfId="69"/>
    <cellStyle name="Porcentagem 5" xfId="70"/>
    <cellStyle name="Porcentagem 6" xfId="71"/>
    <cellStyle name="Saída" xfId="72"/>
    <cellStyle name="Comma [0]" xfId="73"/>
    <cellStyle name="Separador de milhares 2" xfId="74"/>
    <cellStyle name="Separador de milhares 2 2" xfId="75"/>
    <cellStyle name="Separador de milhares 2 3" xfId="76"/>
    <cellStyle name="Separador de milhares 3" xfId="77"/>
    <cellStyle name="Separador de milhares 4" xfId="78"/>
    <cellStyle name="Separador de milhares 5" xfId="79"/>
    <cellStyle name="Separador de milhares 6" xfId="80"/>
    <cellStyle name="Separador de milhares 7" xfId="81"/>
    <cellStyle name="Texto de Aviso" xfId="82"/>
    <cellStyle name="Texto Explicativo" xfId="83"/>
    <cellStyle name="Título" xfId="84"/>
    <cellStyle name="Título 1" xfId="85"/>
    <cellStyle name="Título 1 1" xfId="86"/>
    <cellStyle name="Título 2" xfId="87"/>
    <cellStyle name="Título 3" xfId="88"/>
    <cellStyle name="Título 4" xfId="89"/>
    <cellStyle name="Total" xfId="90"/>
    <cellStyle name="Comma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1</xdr:col>
      <xdr:colOff>885825</xdr:colOff>
      <xdr:row>2</xdr:row>
      <xdr:rowOff>200025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17</xdr:col>
      <xdr:colOff>209550</xdr:colOff>
      <xdr:row>2</xdr:row>
      <xdr:rowOff>133350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086725" y="76200"/>
          <a:ext cx="1752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ORÇAMENTO  : 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SN.02/010.91/01619/00  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PREÇO BASE: SETEMBRO/2009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OR\PROJETOS\05%20-%20SRGR\SBGR%20-%20Guarulhos\2009_GR01_010.91_00918_00\06%20-%20Or&#231;amento\PLANILH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 FÍSICO-FINANCEIRO"/>
      <sheetName val="Estimativa Custo da Obra"/>
      <sheetName val="PÁTIO"/>
      <sheetName val="01_03 _ Projeto"/>
      <sheetName val="02_03 _ Orçamento"/>
      <sheetName val="03_03 _ Percentuais"/>
      <sheetName val="BDI-PROJETOS"/>
      <sheetName val="TRDE"/>
      <sheetName val="Encargos Sociais Horista"/>
      <sheetName val="1.0.1"/>
      <sheetName val="1.0.2"/>
      <sheetName val="1.0.3"/>
      <sheetName val="1.0.4"/>
      <sheetName val="1.0.5"/>
      <sheetName val="2.1"/>
      <sheetName val="2.2"/>
      <sheetName val="3.1"/>
      <sheetName val="AUX_3.1"/>
      <sheetName val="3.2"/>
      <sheetName val="18.1"/>
      <sheetName val="19"/>
      <sheetName val="SINAPI"/>
    </sheetNames>
    <sheetDataSet>
      <sheetData sheetId="0">
        <row r="11">
          <cell r="A11" t="str">
            <v>1.0</v>
          </cell>
          <cell r="B11" t="str">
            <v>DESPESAS OPERACIONAIS</v>
          </cell>
        </row>
        <row r="19">
          <cell r="B19" t="str">
            <v>PLANO DE DOCUMENTAÇÃO GERAL NAS ETAPAS DE ESTUDOS PRELIMINARES – EP, PROJETO BÁSICO – PB E PROJETO EXECUTIVO - 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view="pageBreakPreview" zoomScale="125" zoomScaleSheetLayoutView="125" zoomScalePageLayoutView="0" workbookViewId="0" topLeftCell="A1">
      <selection activeCell="I25" sqref="I25"/>
      <selection activeCell="A1" sqref="A1:M1"/>
    </sheetView>
  </sheetViews>
  <sheetFormatPr defaultColWidth="6.28125" defaultRowHeight="15" outlineLevelRow="1"/>
  <cols>
    <col min="1" max="1" width="3.57421875" style="40" customWidth="1"/>
    <col min="2" max="2" width="67.57421875" style="85" customWidth="1"/>
    <col min="3" max="3" width="12.28125" style="85" customWidth="1"/>
    <col min="4" max="4" width="12.28125" style="86" hidden="1" customWidth="1"/>
    <col min="5" max="5" width="4.7109375" style="85" customWidth="1"/>
    <col min="6" max="11" width="4.7109375" style="40" customWidth="1"/>
    <col min="12" max="13" width="4.57421875" style="40" customWidth="1"/>
    <col min="14" max="18" width="4.7109375" style="40" customWidth="1"/>
    <col min="19" max="255" width="9.140625" style="40" customWidth="1"/>
    <col min="256" max="16384" width="6.28125" style="40" customWidth="1"/>
  </cols>
  <sheetData>
    <row r="1" spans="1:48" ht="15.75">
      <c r="A1" s="176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27"/>
      <c r="O1" s="28"/>
      <c r="P1" s="29"/>
      <c r="Q1" s="29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15.75">
      <c r="A2" s="178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33"/>
      <c r="O2" s="34"/>
      <c r="P2" s="35"/>
      <c r="Q2" s="35"/>
      <c r="R2" s="36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48" ht="16.5" thickBot="1">
      <c r="A3" s="180" t="s">
        <v>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37"/>
      <c r="O3" s="34"/>
      <c r="P3" s="35"/>
      <c r="Q3" s="35"/>
      <c r="R3" s="36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</row>
    <row r="4" spans="1:19" s="39" customFormat="1" ht="29.25" customHeight="1" outlineLevel="1">
      <c r="A4" s="182" t="e">
        <f>#REF!</f>
        <v>#REF!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4"/>
      <c r="S4" s="38"/>
    </row>
    <row r="5" spans="1:19" s="39" customFormat="1" ht="29.25" customHeight="1" outlineLevel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7"/>
      <c r="S5" s="38"/>
    </row>
    <row r="6" spans="1:19" s="39" customFormat="1" ht="29.25" customHeight="1" outlineLevel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38"/>
    </row>
    <row r="7" spans="1:18" ht="16.5" customHeight="1" thickBot="1" thickTop="1">
      <c r="A7" s="191" t="s">
        <v>21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</row>
    <row r="8" spans="1:18" ht="12" customHeight="1">
      <c r="A8" s="194" t="s">
        <v>0</v>
      </c>
      <c r="B8" s="196" t="s">
        <v>7</v>
      </c>
      <c r="C8" s="198" t="s">
        <v>22</v>
      </c>
      <c r="D8" s="198" t="s">
        <v>22</v>
      </c>
      <c r="E8" s="200" t="s">
        <v>23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</row>
    <row r="9" spans="1:18" ht="10.5" customHeight="1" thickBot="1">
      <c r="A9" s="195"/>
      <c r="B9" s="197"/>
      <c r="C9" s="199"/>
      <c r="D9" s="199"/>
      <c r="E9" s="204" t="s">
        <v>24</v>
      </c>
      <c r="F9" s="205"/>
      <c r="G9" s="202" t="s">
        <v>25</v>
      </c>
      <c r="H9" s="205"/>
      <c r="I9" s="202" t="s">
        <v>26</v>
      </c>
      <c r="J9" s="205"/>
      <c r="K9" s="202" t="s">
        <v>27</v>
      </c>
      <c r="L9" s="205"/>
      <c r="M9" s="202" t="s">
        <v>28</v>
      </c>
      <c r="N9" s="205"/>
      <c r="O9" s="202" t="s">
        <v>29</v>
      </c>
      <c r="P9" s="205"/>
      <c r="Q9" s="202" t="s">
        <v>30</v>
      </c>
      <c r="R9" s="203"/>
    </row>
    <row r="10" spans="1:18" ht="12.75">
      <c r="A10" s="170" t="str">
        <f>'[1]PLANILHA'!A11</f>
        <v>1.0</v>
      </c>
      <c r="B10" s="172" t="str">
        <f>'[1]PLANILHA'!B11</f>
        <v>DESPESAS OPERACIONAIS</v>
      </c>
      <c r="C10" s="174"/>
      <c r="D10" s="175" t="e">
        <f>#REF!</f>
        <v>#REF!</v>
      </c>
      <c r="E10" s="159"/>
      <c r="F10" s="161"/>
      <c r="G10" s="159"/>
      <c r="H10" s="161"/>
      <c r="I10" s="159"/>
      <c r="J10" s="161"/>
      <c r="K10" s="159"/>
      <c r="L10" s="161"/>
      <c r="M10" s="159"/>
      <c r="N10" s="161"/>
      <c r="O10" s="159"/>
      <c r="P10" s="161"/>
      <c r="Q10" s="163"/>
      <c r="R10" s="164"/>
    </row>
    <row r="11" spans="1:18" ht="5.25" customHeight="1" thickBot="1">
      <c r="A11" s="171"/>
      <c r="B11" s="173"/>
      <c r="C11" s="130"/>
      <c r="D11" s="142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4"/>
    </row>
    <row r="12" spans="1:19" s="46" customFormat="1" ht="18" customHeight="1">
      <c r="A12" s="124">
        <v>1</v>
      </c>
      <c r="B12" s="125" t="str">
        <f>'[1]PLANILHA'!B19</f>
        <v>PLANO DE DOCUMENTAÇÃO GERAL NAS ETAPAS DE ESTUDOS PRELIMINARES – EP, PROJETO BÁSICO – PB E PROJETO EXECUTIVO - PE</v>
      </c>
      <c r="C12" s="130"/>
      <c r="D12" s="141" t="e">
        <f>#REF!</f>
        <v>#REF!</v>
      </c>
      <c r="E12" s="159"/>
      <c r="F12" s="161"/>
      <c r="G12" s="165"/>
      <c r="H12" s="165"/>
      <c r="I12" s="165"/>
      <c r="J12" s="165"/>
      <c r="K12" s="166"/>
      <c r="L12" s="166"/>
      <c r="M12" s="167"/>
      <c r="N12" s="167"/>
      <c r="O12" s="168"/>
      <c r="P12" s="168"/>
      <c r="Q12" s="168"/>
      <c r="R12" s="169"/>
      <c r="S12" s="45"/>
    </row>
    <row r="13" spans="1:19" s="51" customFormat="1" ht="5.25" customHeight="1" thickBot="1">
      <c r="A13" s="124"/>
      <c r="B13" s="125"/>
      <c r="C13" s="130"/>
      <c r="D13" s="142"/>
      <c r="E13" s="47"/>
      <c r="F13" s="4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50"/>
    </row>
    <row r="14" spans="1:19" s="46" customFormat="1" ht="12.75">
      <c r="A14" s="124">
        <v>2</v>
      </c>
      <c r="B14" s="125" t="s">
        <v>48</v>
      </c>
      <c r="C14" s="130"/>
      <c r="D14" s="141" t="e">
        <f>#REF!</f>
        <v>#REF!</v>
      </c>
      <c r="E14" s="159"/>
      <c r="F14" s="161"/>
      <c r="G14" s="162"/>
      <c r="H14" s="129"/>
      <c r="I14" s="133"/>
      <c r="J14" s="134"/>
      <c r="K14" s="144"/>
      <c r="L14" s="145"/>
      <c r="M14" s="146"/>
      <c r="N14" s="147"/>
      <c r="O14" s="152"/>
      <c r="P14" s="153"/>
      <c r="Q14" s="152"/>
      <c r="R14" s="154"/>
      <c r="S14" s="45"/>
    </row>
    <row r="15" spans="1:19" s="51" customFormat="1" ht="5.25" customHeight="1" thickBot="1">
      <c r="A15" s="124"/>
      <c r="B15" s="125"/>
      <c r="C15" s="130"/>
      <c r="D15" s="142"/>
      <c r="E15" s="47"/>
      <c r="F15" s="52"/>
      <c r="G15" s="53"/>
      <c r="H15" s="53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50"/>
    </row>
    <row r="16" spans="1:19" s="46" customFormat="1" ht="12.75">
      <c r="A16" s="124">
        <v>3</v>
      </c>
      <c r="B16" s="125" t="s">
        <v>50</v>
      </c>
      <c r="C16" s="130"/>
      <c r="D16" s="141" t="e">
        <f>#REF!</f>
        <v>#REF!</v>
      </c>
      <c r="E16" s="159"/>
      <c r="F16" s="160"/>
      <c r="G16" s="137"/>
      <c r="H16" s="138"/>
      <c r="I16" s="155"/>
      <c r="J16" s="155"/>
      <c r="K16" s="156"/>
      <c r="L16" s="156"/>
      <c r="M16" s="157"/>
      <c r="N16" s="157"/>
      <c r="O16" s="157"/>
      <c r="P16" s="157"/>
      <c r="Q16" s="157"/>
      <c r="R16" s="158"/>
      <c r="S16" s="45"/>
    </row>
    <row r="17" spans="1:19" s="51" customFormat="1" ht="5.25" customHeight="1">
      <c r="A17" s="124"/>
      <c r="B17" s="125"/>
      <c r="C17" s="130"/>
      <c r="D17" s="142"/>
      <c r="E17" s="47"/>
      <c r="F17" s="54"/>
      <c r="G17" s="5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50"/>
    </row>
    <row r="18" spans="1:19" s="46" customFormat="1" ht="18" customHeight="1">
      <c r="A18" s="124">
        <v>4</v>
      </c>
      <c r="B18" s="125" t="s">
        <v>49</v>
      </c>
      <c r="C18" s="130"/>
      <c r="D18" s="131"/>
      <c r="E18" s="128"/>
      <c r="F18" s="129"/>
      <c r="G18" s="119"/>
      <c r="H18" s="120"/>
      <c r="I18" s="119"/>
      <c r="J18" s="120"/>
      <c r="K18" s="150"/>
      <c r="L18" s="151"/>
      <c r="M18" s="152"/>
      <c r="N18" s="153"/>
      <c r="O18" s="152"/>
      <c r="P18" s="153"/>
      <c r="Q18" s="152"/>
      <c r="R18" s="154"/>
      <c r="S18" s="45"/>
    </row>
    <row r="19" spans="1:19" s="51" customFormat="1" ht="5.25" customHeight="1">
      <c r="A19" s="124"/>
      <c r="B19" s="125"/>
      <c r="C19" s="130"/>
      <c r="D19" s="132"/>
      <c r="E19" s="55"/>
      <c r="F19" s="48"/>
      <c r="G19" s="52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  <c r="S19" s="50"/>
    </row>
    <row r="20" spans="1:19" s="46" customFormat="1" ht="12.75">
      <c r="A20" s="124">
        <v>5</v>
      </c>
      <c r="B20" s="125" t="s">
        <v>31</v>
      </c>
      <c r="C20" s="130"/>
      <c r="D20" s="141" t="e">
        <f>#REF!</f>
        <v>#REF!</v>
      </c>
      <c r="E20" s="128"/>
      <c r="F20" s="149"/>
      <c r="G20" s="137"/>
      <c r="H20" s="138"/>
      <c r="I20" s="133"/>
      <c r="J20" s="134"/>
      <c r="K20" s="144"/>
      <c r="L20" s="145"/>
      <c r="M20" s="146"/>
      <c r="N20" s="147"/>
      <c r="O20" s="146"/>
      <c r="P20" s="147"/>
      <c r="Q20" s="146"/>
      <c r="R20" s="148"/>
      <c r="S20" s="45"/>
    </row>
    <row r="21" spans="1:19" s="51" customFormat="1" ht="5.25" customHeight="1">
      <c r="A21" s="124"/>
      <c r="B21" s="125"/>
      <c r="C21" s="130"/>
      <c r="D21" s="142"/>
      <c r="E21" s="55"/>
      <c r="F21" s="48"/>
      <c r="G21" s="48"/>
      <c r="H21" s="52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50"/>
    </row>
    <row r="22" spans="1:19" s="46" customFormat="1" ht="12.75">
      <c r="A22" s="124">
        <v>6</v>
      </c>
      <c r="B22" s="125" t="s">
        <v>32</v>
      </c>
      <c r="C22" s="130"/>
      <c r="D22" s="131"/>
      <c r="E22" s="128"/>
      <c r="F22" s="129"/>
      <c r="G22" s="133"/>
      <c r="H22" s="134"/>
      <c r="I22" s="133"/>
      <c r="J22" s="134"/>
      <c r="K22" s="144"/>
      <c r="L22" s="145"/>
      <c r="M22" s="146"/>
      <c r="N22" s="147"/>
      <c r="O22" s="146"/>
      <c r="P22" s="147"/>
      <c r="Q22" s="146"/>
      <c r="R22" s="148"/>
      <c r="S22" s="45"/>
    </row>
    <row r="23" spans="1:19" s="51" customFormat="1" ht="5.25" customHeight="1">
      <c r="A23" s="124"/>
      <c r="B23" s="125"/>
      <c r="C23" s="130"/>
      <c r="D23" s="132"/>
      <c r="E23" s="55"/>
      <c r="F23" s="48"/>
      <c r="G23" s="48"/>
      <c r="H23" s="48"/>
      <c r="I23" s="54"/>
      <c r="J23" s="48"/>
      <c r="K23" s="48"/>
      <c r="L23" s="48"/>
      <c r="M23" s="48"/>
      <c r="N23" s="48"/>
      <c r="O23" s="48"/>
      <c r="P23" s="48"/>
      <c r="Q23" s="48"/>
      <c r="R23" s="49"/>
      <c r="S23" s="50"/>
    </row>
    <row r="24" spans="1:19" s="46" customFormat="1" ht="12.75">
      <c r="A24" s="124">
        <v>7</v>
      </c>
      <c r="B24" s="125" t="s">
        <v>33</v>
      </c>
      <c r="C24" s="130"/>
      <c r="D24" s="141" t="e">
        <f>#REF!</f>
        <v>#REF!</v>
      </c>
      <c r="E24" s="128"/>
      <c r="F24" s="129"/>
      <c r="G24" s="133"/>
      <c r="H24" s="143"/>
      <c r="I24" s="137"/>
      <c r="J24" s="138"/>
      <c r="K24" s="144"/>
      <c r="L24" s="145"/>
      <c r="M24" s="146"/>
      <c r="N24" s="147"/>
      <c r="O24" s="146"/>
      <c r="P24" s="147"/>
      <c r="Q24" s="146"/>
      <c r="R24" s="148"/>
      <c r="S24" s="45"/>
    </row>
    <row r="25" spans="1:19" s="51" customFormat="1" ht="5.25" customHeight="1">
      <c r="A25" s="124"/>
      <c r="B25" s="125"/>
      <c r="C25" s="130"/>
      <c r="D25" s="142"/>
      <c r="E25" s="55"/>
      <c r="F25" s="48"/>
      <c r="G25" s="48"/>
      <c r="H25" s="48"/>
      <c r="I25" s="48"/>
      <c r="J25" s="54"/>
      <c r="K25" s="48"/>
      <c r="L25" s="48"/>
      <c r="M25" s="48"/>
      <c r="N25" s="48"/>
      <c r="O25" s="48"/>
      <c r="P25" s="48"/>
      <c r="Q25" s="48"/>
      <c r="R25" s="49"/>
      <c r="S25" s="50"/>
    </row>
    <row r="26" spans="1:19" s="51" customFormat="1" ht="12.75">
      <c r="A26" s="124">
        <v>8</v>
      </c>
      <c r="B26" s="125" t="s">
        <v>34</v>
      </c>
      <c r="C26" s="130"/>
      <c r="D26" s="131"/>
      <c r="E26" s="128"/>
      <c r="F26" s="129"/>
      <c r="G26" s="111"/>
      <c r="H26" s="112"/>
      <c r="I26" s="111"/>
      <c r="J26" s="112"/>
      <c r="K26" s="113"/>
      <c r="L26" s="114"/>
      <c r="M26" s="113"/>
      <c r="N26" s="114"/>
      <c r="O26" s="113"/>
      <c r="P26" s="114"/>
      <c r="Q26" s="113"/>
      <c r="R26" s="140"/>
      <c r="S26" s="50"/>
    </row>
    <row r="27" spans="1:19" s="61" customFormat="1" ht="5.25" customHeight="1">
      <c r="A27" s="124"/>
      <c r="B27" s="125"/>
      <c r="C27" s="130"/>
      <c r="D27" s="132"/>
      <c r="E27" s="55"/>
      <c r="F27" s="56"/>
      <c r="G27" s="56"/>
      <c r="H27" s="56"/>
      <c r="I27" s="56"/>
      <c r="J27" s="57"/>
      <c r="K27" s="58"/>
      <c r="L27" s="58"/>
      <c r="M27" s="58"/>
      <c r="N27" s="58"/>
      <c r="O27" s="58"/>
      <c r="P27" s="58"/>
      <c r="Q27" s="58"/>
      <c r="R27" s="59"/>
      <c r="S27" s="60"/>
    </row>
    <row r="28" spans="1:19" s="51" customFormat="1" ht="12.75">
      <c r="A28" s="124">
        <v>9</v>
      </c>
      <c r="B28" s="125" t="s">
        <v>35</v>
      </c>
      <c r="C28" s="130"/>
      <c r="D28" s="131"/>
      <c r="E28" s="128"/>
      <c r="F28" s="129"/>
      <c r="G28" s="133"/>
      <c r="H28" s="134"/>
      <c r="I28" s="133"/>
      <c r="J28" s="134"/>
      <c r="K28" s="135"/>
      <c r="L28" s="136"/>
      <c r="M28" s="135"/>
      <c r="N28" s="136"/>
      <c r="O28" s="135"/>
      <c r="P28" s="136"/>
      <c r="Q28" s="135"/>
      <c r="R28" s="139"/>
      <c r="S28" s="50"/>
    </row>
    <row r="29" spans="1:19" s="61" customFormat="1" ht="5.25" customHeight="1">
      <c r="A29" s="124"/>
      <c r="B29" s="125"/>
      <c r="C29" s="130"/>
      <c r="D29" s="132"/>
      <c r="E29" s="55"/>
      <c r="F29" s="56"/>
      <c r="G29" s="56"/>
      <c r="H29" s="56"/>
      <c r="I29" s="56"/>
      <c r="J29" s="58"/>
      <c r="K29" s="57"/>
      <c r="L29" s="58"/>
      <c r="M29" s="58"/>
      <c r="N29" s="58"/>
      <c r="O29" s="58"/>
      <c r="P29" s="58"/>
      <c r="Q29" s="58"/>
      <c r="R29" s="59"/>
      <c r="S29" s="60"/>
    </row>
    <row r="30" spans="1:19" s="51" customFormat="1" ht="12.75">
      <c r="A30" s="124">
        <v>10</v>
      </c>
      <c r="B30" s="125" t="s">
        <v>36</v>
      </c>
      <c r="C30" s="130"/>
      <c r="D30" s="141" t="e">
        <f>#REF!</f>
        <v>#REF!</v>
      </c>
      <c r="E30" s="128"/>
      <c r="F30" s="129"/>
      <c r="G30" s="133"/>
      <c r="H30" s="134"/>
      <c r="I30" s="133"/>
      <c r="J30" s="143"/>
      <c r="K30" s="137"/>
      <c r="L30" s="138"/>
      <c r="M30" s="135"/>
      <c r="N30" s="136"/>
      <c r="O30" s="135"/>
      <c r="P30" s="136"/>
      <c r="Q30" s="135"/>
      <c r="R30" s="139"/>
      <c r="S30" s="50"/>
    </row>
    <row r="31" spans="1:19" s="61" customFormat="1" ht="5.25" customHeight="1">
      <c r="A31" s="124"/>
      <c r="B31" s="125"/>
      <c r="C31" s="130"/>
      <c r="D31" s="142"/>
      <c r="E31" s="55"/>
      <c r="F31" s="56"/>
      <c r="G31" s="56"/>
      <c r="H31" s="56"/>
      <c r="I31" s="56"/>
      <c r="J31" s="58"/>
      <c r="K31" s="57"/>
      <c r="L31" s="57"/>
      <c r="M31" s="58"/>
      <c r="N31" s="58"/>
      <c r="O31" s="58"/>
      <c r="P31" s="58"/>
      <c r="Q31" s="58"/>
      <c r="R31" s="59"/>
      <c r="S31" s="60"/>
    </row>
    <row r="32" spans="1:19" s="51" customFormat="1" ht="12.75">
      <c r="A32" s="124">
        <v>11</v>
      </c>
      <c r="B32" s="125" t="s">
        <v>37</v>
      </c>
      <c r="C32" s="130"/>
      <c r="D32" s="131"/>
      <c r="E32" s="128"/>
      <c r="F32" s="129"/>
      <c r="G32" s="111"/>
      <c r="H32" s="112"/>
      <c r="I32" s="111"/>
      <c r="J32" s="112"/>
      <c r="K32" s="113"/>
      <c r="L32" s="114"/>
      <c r="M32" s="113"/>
      <c r="N32" s="114"/>
      <c r="O32" s="113"/>
      <c r="P32" s="114"/>
      <c r="Q32" s="113"/>
      <c r="R32" s="140"/>
      <c r="S32" s="50"/>
    </row>
    <row r="33" spans="1:19" s="61" customFormat="1" ht="5.25" customHeight="1">
      <c r="A33" s="124"/>
      <c r="B33" s="125"/>
      <c r="C33" s="130"/>
      <c r="D33" s="132"/>
      <c r="E33" s="55"/>
      <c r="F33" s="56"/>
      <c r="G33" s="56"/>
      <c r="H33" s="56"/>
      <c r="I33" s="56"/>
      <c r="J33" s="58"/>
      <c r="K33" s="58"/>
      <c r="L33" s="58"/>
      <c r="M33" s="57"/>
      <c r="N33" s="58"/>
      <c r="O33" s="58"/>
      <c r="P33" s="58"/>
      <c r="Q33" s="58"/>
      <c r="R33" s="59"/>
      <c r="S33" s="60"/>
    </row>
    <row r="34" spans="1:19" s="51" customFormat="1" ht="12.75">
      <c r="A34" s="124">
        <v>12</v>
      </c>
      <c r="B34" s="125" t="s">
        <v>38</v>
      </c>
      <c r="C34" s="130"/>
      <c r="D34" s="131"/>
      <c r="E34" s="128"/>
      <c r="F34" s="129"/>
      <c r="G34" s="111"/>
      <c r="H34" s="112"/>
      <c r="I34" s="111"/>
      <c r="J34" s="112"/>
      <c r="K34" s="113"/>
      <c r="L34" s="114"/>
      <c r="M34" s="113"/>
      <c r="N34" s="114"/>
      <c r="O34" s="113"/>
      <c r="P34" s="114"/>
      <c r="Q34" s="113"/>
      <c r="R34" s="140"/>
      <c r="S34" s="50"/>
    </row>
    <row r="35" spans="1:19" s="61" customFormat="1" ht="5.25" customHeight="1">
      <c r="A35" s="124"/>
      <c r="B35" s="125"/>
      <c r="C35" s="130"/>
      <c r="D35" s="132"/>
      <c r="E35" s="55"/>
      <c r="F35" s="56"/>
      <c r="G35" s="56"/>
      <c r="H35" s="56"/>
      <c r="I35" s="56"/>
      <c r="J35" s="58"/>
      <c r="K35" s="58"/>
      <c r="L35" s="58"/>
      <c r="M35" s="58"/>
      <c r="N35" s="57"/>
      <c r="O35" s="58"/>
      <c r="P35" s="58"/>
      <c r="Q35" s="58"/>
      <c r="R35" s="59"/>
      <c r="S35" s="60"/>
    </row>
    <row r="36" spans="1:19" s="51" customFormat="1" ht="12.75">
      <c r="A36" s="124">
        <v>13</v>
      </c>
      <c r="B36" s="125" t="s">
        <v>39</v>
      </c>
      <c r="C36" s="130"/>
      <c r="D36" s="141" t="e">
        <f>#REF!</f>
        <v>#REF!</v>
      </c>
      <c r="E36" s="128"/>
      <c r="F36" s="129"/>
      <c r="G36" s="111"/>
      <c r="H36" s="112"/>
      <c r="I36" s="111"/>
      <c r="J36" s="112"/>
      <c r="K36" s="113"/>
      <c r="L36" s="114"/>
      <c r="M36" s="137"/>
      <c r="N36" s="138"/>
      <c r="O36" s="137"/>
      <c r="P36" s="138"/>
      <c r="Q36" s="113"/>
      <c r="R36" s="140"/>
      <c r="S36" s="50"/>
    </row>
    <row r="37" spans="1:19" s="61" customFormat="1" ht="5.25" customHeight="1">
      <c r="A37" s="124"/>
      <c r="B37" s="125"/>
      <c r="C37" s="130"/>
      <c r="D37" s="142"/>
      <c r="E37" s="55"/>
      <c r="F37" s="56"/>
      <c r="G37" s="56"/>
      <c r="H37" s="56"/>
      <c r="I37" s="56"/>
      <c r="J37" s="58"/>
      <c r="K37" s="58"/>
      <c r="L37" s="58"/>
      <c r="M37" s="58"/>
      <c r="N37" s="57"/>
      <c r="O37" s="57"/>
      <c r="P37" s="58"/>
      <c r="Q37" s="58"/>
      <c r="R37" s="59"/>
      <c r="S37" s="60"/>
    </row>
    <row r="38" spans="1:19" s="51" customFormat="1" ht="12.75">
      <c r="A38" s="124">
        <v>14</v>
      </c>
      <c r="B38" s="125" t="s">
        <v>40</v>
      </c>
      <c r="C38" s="130"/>
      <c r="D38" s="141" t="e">
        <f>#REF!</f>
        <v>#REF!</v>
      </c>
      <c r="E38" s="128"/>
      <c r="F38" s="129"/>
      <c r="G38" s="133"/>
      <c r="H38" s="134"/>
      <c r="I38" s="133"/>
      <c r="J38" s="134"/>
      <c r="K38" s="135"/>
      <c r="L38" s="136"/>
      <c r="M38" s="135"/>
      <c r="N38" s="136"/>
      <c r="O38" s="137"/>
      <c r="P38" s="138"/>
      <c r="Q38" s="135"/>
      <c r="R38" s="139"/>
      <c r="S38" s="50"/>
    </row>
    <row r="39" spans="1:19" s="61" customFormat="1" ht="5.25" customHeight="1">
      <c r="A39" s="124"/>
      <c r="B39" s="125"/>
      <c r="C39" s="130"/>
      <c r="D39" s="142"/>
      <c r="E39" s="55"/>
      <c r="F39" s="56"/>
      <c r="G39" s="56"/>
      <c r="H39" s="56"/>
      <c r="I39" s="56"/>
      <c r="J39" s="58"/>
      <c r="K39" s="58"/>
      <c r="L39" s="58"/>
      <c r="M39" s="58"/>
      <c r="N39" s="58"/>
      <c r="O39" s="57"/>
      <c r="Q39" s="58"/>
      <c r="R39" s="59"/>
      <c r="S39" s="60"/>
    </row>
    <row r="40" spans="1:19" s="51" customFormat="1" ht="18" customHeight="1">
      <c r="A40" s="124">
        <v>15</v>
      </c>
      <c r="B40" s="125" t="s">
        <v>41</v>
      </c>
      <c r="C40" s="130"/>
      <c r="D40" s="131"/>
      <c r="E40" s="128"/>
      <c r="F40" s="129"/>
      <c r="G40" s="119"/>
      <c r="H40" s="120"/>
      <c r="I40" s="119"/>
      <c r="J40" s="120"/>
      <c r="K40" s="121"/>
      <c r="L40" s="122"/>
      <c r="M40" s="121"/>
      <c r="N40" s="122"/>
      <c r="O40" s="121"/>
      <c r="P40" s="122"/>
      <c r="Q40" s="121"/>
      <c r="R40" s="123"/>
      <c r="S40" s="50"/>
    </row>
    <row r="41" spans="1:19" s="61" customFormat="1" ht="5.25" customHeight="1">
      <c r="A41" s="124"/>
      <c r="B41" s="125"/>
      <c r="C41" s="130"/>
      <c r="D41" s="132"/>
      <c r="E41" s="55"/>
      <c r="F41" s="56"/>
      <c r="G41" s="56"/>
      <c r="H41" s="56"/>
      <c r="I41" s="56"/>
      <c r="J41" s="56"/>
      <c r="K41" s="56"/>
      <c r="L41" s="56"/>
      <c r="M41" s="56"/>
      <c r="N41" s="58"/>
      <c r="O41" s="58"/>
      <c r="P41" s="57"/>
      <c r="Q41" s="58"/>
      <c r="R41" s="59"/>
      <c r="S41" s="60"/>
    </row>
    <row r="42" spans="1:19" s="51" customFormat="1" ht="12.75">
      <c r="A42" s="124">
        <v>16</v>
      </c>
      <c r="B42" s="125" t="s">
        <v>42</v>
      </c>
      <c r="C42" s="126"/>
      <c r="D42" s="50"/>
      <c r="E42" s="128"/>
      <c r="F42" s="129"/>
      <c r="G42" s="111"/>
      <c r="H42" s="112"/>
      <c r="I42" s="111"/>
      <c r="J42" s="112"/>
      <c r="K42" s="113"/>
      <c r="L42" s="114"/>
      <c r="M42" s="113"/>
      <c r="N42" s="114"/>
      <c r="O42" s="113"/>
      <c r="P42" s="114"/>
      <c r="Q42" s="115">
        <f>$C$42</f>
        <v>0</v>
      </c>
      <c r="R42" s="116"/>
      <c r="S42" s="50"/>
    </row>
    <row r="43" spans="1:19" s="61" customFormat="1" ht="5.25" customHeight="1">
      <c r="A43" s="124"/>
      <c r="B43" s="125"/>
      <c r="C43" s="127"/>
      <c r="D43" s="60"/>
      <c r="E43" s="62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5"/>
      <c r="R43" s="66"/>
      <c r="S43" s="60"/>
    </row>
    <row r="44" spans="1:18" s="73" customFormat="1" ht="13.5" customHeight="1" thickBot="1">
      <c r="A44" s="117" t="s">
        <v>6</v>
      </c>
      <c r="B44" s="118"/>
      <c r="C44" s="67">
        <f>SUM(C10:C42)</f>
        <v>0</v>
      </c>
      <c r="D44" s="68" t="e">
        <f>SUM(D10:D41)</f>
        <v>#REF!</v>
      </c>
      <c r="E44" s="69"/>
      <c r="F44" s="70"/>
      <c r="G44" s="70"/>
      <c r="H44" s="70"/>
      <c r="I44" s="70"/>
      <c r="J44" s="70"/>
      <c r="K44" s="70"/>
      <c r="L44" s="70"/>
      <c r="M44" s="70"/>
      <c r="N44" s="71"/>
      <c r="O44" s="71"/>
      <c r="P44" s="71"/>
      <c r="Q44" s="70"/>
      <c r="R44" s="72"/>
    </row>
    <row r="45" spans="1:18" s="73" customFormat="1" ht="12.75" customHeight="1">
      <c r="A45" s="100" t="s">
        <v>43</v>
      </c>
      <c r="B45" s="101"/>
      <c r="C45" s="74" t="s">
        <v>44</v>
      </c>
      <c r="D45" s="75"/>
      <c r="E45" s="106">
        <f>SUM(E10:F43)</f>
        <v>0</v>
      </c>
      <c r="F45" s="106"/>
      <c r="G45" s="107">
        <f>SUM(G10:H43)</f>
        <v>0</v>
      </c>
      <c r="H45" s="108"/>
      <c r="I45" s="107">
        <f>SUM(I10:J43)</f>
        <v>0</v>
      </c>
      <c r="J45" s="108"/>
      <c r="K45" s="107">
        <f>SUM(K10:L43)</f>
        <v>0</v>
      </c>
      <c r="L45" s="108"/>
      <c r="M45" s="107">
        <f>SUM(M10:N43)</f>
        <v>0</v>
      </c>
      <c r="N45" s="108"/>
      <c r="O45" s="93">
        <f>SUM(O10:P43)</f>
        <v>0</v>
      </c>
      <c r="P45" s="94"/>
      <c r="Q45" s="95">
        <f>SUM(Q10:R42)</f>
        <v>0</v>
      </c>
      <c r="R45" s="96"/>
    </row>
    <row r="46" spans="1:18" s="73" customFormat="1" ht="12.75" customHeight="1">
      <c r="A46" s="102"/>
      <c r="B46" s="103"/>
      <c r="C46" s="76" t="s">
        <v>45</v>
      </c>
      <c r="D46" s="77"/>
      <c r="E46" s="97" t="e">
        <f>E45/D44</f>
        <v>#REF!</v>
      </c>
      <c r="F46" s="97"/>
      <c r="G46" s="98" t="e">
        <f>G45/D44</f>
        <v>#REF!</v>
      </c>
      <c r="H46" s="98"/>
      <c r="I46" s="98" t="e">
        <f>I45/D44</f>
        <v>#REF!</v>
      </c>
      <c r="J46" s="98"/>
      <c r="K46" s="98" t="e">
        <f>K45/D44</f>
        <v>#REF!</v>
      </c>
      <c r="L46" s="98"/>
      <c r="M46" s="98" t="e">
        <f>M45/D44</f>
        <v>#REF!</v>
      </c>
      <c r="N46" s="98"/>
      <c r="O46" s="98" t="e">
        <f>O45/D44</f>
        <v>#REF!</v>
      </c>
      <c r="P46" s="98"/>
      <c r="Q46" s="98" t="e">
        <f>SUM(Q45/D44)</f>
        <v>#REF!</v>
      </c>
      <c r="R46" s="99"/>
    </row>
    <row r="47" spans="1:18" s="80" customFormat="1" ht="12" customHeight="1">
      <c r="A47" s="102"/>
      <c r="B47" s="103"/>
      <c r="C47" s="78" t="s">
        <v>46</v>
      </c>
      <c r="D47" s="79"/>
      <c r="E47" s="109" t="e">
        <f>E46</f>
        <v>#REF!</v>
      </c>
      <c r="F47" s="109"/>
      <c r="G47" s="110" t="e">
        <f>G46+E46</f>
        <v>#REF!</v>
      </c>
      <c r="H47" s="110"/>
      <c r="I47" s="88" t="e">
        <f>SUM(E46:J46)</f>
        <v>#REF!</v>
      </c>
      <c r="J47" s="88"/>
      <c r="K47" s="88" t="e">
        <f>SUM(E46:L46)</f>
        <v>#REF!</v>
      </c>
      <c r="L47" s="88"/>
      <c r="M47" s="88" t="e">
        <f>SUM(E46:N46)</f>
        <v>#REF!</v>
      </c>
      <c r="N47" s="88"/>
      <c r="O47" s="88" t="e">
        <f>SUM(E46:P46)</f>
        <v>#REF!</v>
      </c>
      <c r="P47" s="88"/>
      <c r="Q47" s="88" t="e">
        <f>SUM(E46:R46)</f>
        <v>#REF!</v>
      </c>
      <c r="R47" s="89"/>
    </row>
    <row r="48" spans="1:18" ht="15.75" customHeight="1" thickBot="1">
      <c r="A48" s="104"/>
      <c r="B48" s="105"/>
      <c r="C48" s="81" t="s">
        <v>47</v>
      </c>
      <c r="D48" s="82"/>
      <c r="E48" s="90">
        <f>E45</f>
        <v>0</v>
      </c>
      <c r="F48" s="90"/>
      <c r="G48" s="90">
        <f>G45+E45</f>
        <v>0</v>
      </c>
      <c r="H48" s="90"/>
      <c r="I48" s="90">
        <f>SUM(E45:J45)</f>
        <v>0</v>
      </c>
      <c r="J48" s="90"/>
      <c r="K48" s="90">
        <f>SUM(E45:L45)</f>
        <v>0</v>
      </c>
      <c r="L48" s="90"/>
      <c r="M48" s="90">
        <f>SUM(E45:N45)</f>
        <v>0</v>
      </c>
      <c r="N48" s="90"/>
      <c r="O48" s="90">
        <f>SUM(E45:P45)</f>
        <v>0</v>
      </c>
      <c r="P48" s="90"/>
      <c r="Q48" s="91">
        <f>SUM(E45:R45)</f>
        <v>0</v>
      </c>
      <c r="R48" s="92"/>
    </row>
    <row r="49" spans="4:5" ht="12.75">
      <c r="D49" s="83"/>
      <c r="E49" s="84"/>
    </row>
  </sheetData>
  <sheetProtection/>
  <mergeCells count="233">
    <mergeCell ref="Q9:R9"/>
    <mergeCell ref="E9:F9"/>
    <mergeCell ref="G9:H9"/>
    <mergeCell ref="I9:J9"/>
    <mergeCell ref="K9:L9"/>
    <mergeCell ref="M9:N9"/>
    <mergeCell ref="O9:P9"/>
    <mergeCell ref="A1:M1"/>
    <mergeCell ref="A2:M2"/>
    <mergeCell ref="A3:M3"/>
    <mergeCell ref="A4:R6"/>
    <mergeCell ref="A7:R7"/>
    <mergeCell ref="A8:A9"/>
    <mergeCell ref="B8:B9"/>
    <mergeCell ref="C8:C9"/>
    <mergeCell ref="D8:D9"/>
    <mergeCell ref="E8:R8"/>
    <mergeCell ref="Q12:R12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E12:F12"/>
    <mergeCell ref="G12:H12"/>
    <mergeCell ref="I12:J12"/>
    <mergeCell ref="K12:L12"/>
    <mergeCell ref="M12:N12"/>
    <mergeCell ref="O12:P12"/>
    <mergeCell ref="G18:H18"/>
    <mergeCell ref="I18:J18"/>
    <mergeCell ref="A14:A15"/>
    <mergeCell ref="B14:B15"/>
    <mergeCell ref="O10:P10"/>
    <mergeCell ref="Q10:R10"/>
    <mergeCell ref="A12:A13"/>
    <mergeCell ref="B12:B13"/>
    <mergeCell ref="C12:C13"/>
    <mergeCell ref="D12:D13"/>
    <mergeCell ref="E14:F14"/>
    <mergeCell ref="G14:H14"/>
    <mergeCell ref="K14:L14"/>
    <mergeCell ref="M14:N14"/>
    <mergeCell ref="I14:J14"/>
    <mergeCell ref="A18:A19"/>
    <mergeCell ref="B18:B19"/>
    <mergeCell ref="C18:C19"/>
    <mergeCell ref="D18:D19"/>
    <mergeCell ref="E18:F18"/>
    <mergeCell ref="O14:P14"/>
    <mergeCell ref="Q14:R14"/>
    <mergeCell ref="A16:A17"/>
    <mergeCell ref="B16:B17"/>
    <mergeCell ref="C16:C17"/>
    <mergeCell ref="D16:D17"/>
    <mergeCell ref="E16:F16"/>
    <mergeCell ref="G16:H16"/>
    <mergeCell ref="C14:C15"/>
    <mergeCell ref="D14:D15"/>
    <mergeCell ref="K18:L18"/>
    <mergeCell ref="M18:N18"/>
    <mergeCell ref="O18:P18"/>
    <mergeCell ref="Q18:R18"/>
    <mergeCell ref="I16:J16"/>
    <mergeCell ref="K16:L16"/>
    <mergeCell ref="M16:N16"/>
    <mergeCell ref="O16:P16"/>
    <mergeCell ref="Q16:R16"/>
    <mergeCell ref="A22:A23"/>
    <mergeCell ref="B22:B23"/>
    <mergeCell ref="C22:C23"/>
    <mergeCell ref="D22:D23"/>
    <mergeCell ref="E22:F22"/>
    <mergeCell ref="A20:A21"/>
    <mergeCell ref="B20:B21"/>
    <mergeCell ref="C20:C21"/>
    <mergeCell ref="D20:D21"/>
    <mergeCell ref="E20:F20"/>
    <mergeCell ref="I20:J20"/>
    <mergeCell ref="K20:L20"/>
    <mergeCell ref="M20:N20"/>
    <mergeCell ref="O20:P20"/>
    <mergeCell ref="Q20:R20"/>
    <mergeCell ref="G20:H20"/>
    <mergeCell ref="G22:H22"/>
    <mergeCell ref="I22:J22"/>
    <mergeCell ref="K22:L22"/>
    <mergeCell ref="M22:N22"/>
    <mergeCell ref="O22:P22"/>
    <mergeCell ref="Q22:R22"/>
    <mergeCell ref="A26:A27"/>
    <mergeCell ref="B26:B27"/>
    <mergeCell ref="C26:C27"/>
    <mergeCell ref="D26:D27"/>
    <mergeCell ref="E26:F26"/>
    <mergeCell ref="A24:A25"/>
    <mergeCell ref="B24:B25"/>
    <mergeCell ref="C24:C25"/>
    <mergeCell ref="D24:D25"/>
    <mergeCell ref="E24:F24"/>
    <mergeCell ref="I24:J24"/>
    <mergeCell ref="K24:L24"/>
    <mergeCell ref="M24:N24"/>
    <mergeCell ref="O24:P24"/>
    <mergeCell ref="Q24:R24"/>
    <mergeCell ref="G24:H24"/>
    <mergeCell ref="G26:H26"/>
    <mergeCell ref="I26:J26"/>
    <mergeCell ref="K26:L26"/>
    <mergeCell ref="M26:N26"/>
    <mergeCell ref="O26:P26"/>
    <mergeCell ref="Q26:R26"/>
    <mergeCell ref="A30:A31"/>
    <mergeCell ref="B30:B31"/>
    <mergeCell ref="C30:C31"/>
    <mergeCell ref="D30:D31"/>
    <mergeCell ref="E30:F30"/>
    <mergeCell ref="A28:A29"/>
    <mergeCell ref="B28:B29"/>
    <mergeCell ref="C28:C29"/>
    <mergeCell ref="D28:D29"/>
    <mergeCell ref="E28:F28"/>
    <mergeCell ref="I28:J28"/>
    <mergeCell ref="K28:L28"/>
    <mergeCell ref="M28:N28"/>
    <mergeCell ref="O28:P28"/>
    <mergeCell ref="Q28:R28"/>
    <mergeCell ref="G28:H28"/>
    <mergeCell ref="G30:H30"/>
    <mergeCell ref="I30:J30"/>
    <mergeCell ref="K30:L30"/>
    <mergeCell ref="M30:N30"/>
    <mergeCell ref="O30:P30"/>
    <mergeCell ref="Q30:R30"/>
    <mergeCell ref="A34:A35"/>
    <mergeCell ref="B34:B35"/>
    <mergeCell ref="C34:C35"/>
    <mergeCell ref="D34:D35"/>
    <mergeCell ref="E34:F34"/>
    <mergeCell ref="A32:A33"/>
    <mergeCell ref="B32:B33"/>
    <mergeCell ref="C32:C33"/>
    <mergeCell ref="D32:D33"/>
    <mergeCell ref="E32:F32"/>
    <mergeCell ref="I32:J32"/>
    <mergeCell ref="K32:L32"/>
    <mergeCell ref="M32:N32"/>
    <mergeCell ref="O32:P32"/>
    <mergeCell ref="Q32:R32"/>
    <mergeCell ref="G32:H32"/>
    <mergeCell ref="G34:H34"/>
    <mergeCell ref="I34:J34"/>
    <mergeCell ref="K34:L34"/>
    <mergeCell ref="M34:N34"/>
    <mergeCell ref="O34:P34"/>
    <mergeCell ref="Q34:R34"/>
    <mergeCell ref="A38:A39"/>
    <mergeCell ref="B38:B39"/>
    <mergeCell ref="C38:C39"/>
    <mergeCell ref="D38:D39"/>
    <mergeCell ref="E38:F38"/>
    <mergeCell ref="A36:A37"/>
    <mergeCell ref="B36:B37"/>
    <mergeCell ref="C36:C37"/>
    <mergeCell ref="D36:D37"/>
    <mergeCell ref="E36:F36"/>
    <mergeCell ref="I36:J36"/>
    <mergeCell ref="K36:L36"/>
    <mergeCell ref="M36:N36"/>
    <mergeCell ref="O36:P36"/>
    <mergeCell ref="Q36:R36"/>
    <mergeCell ref="G36:H36"/>
    <mergeCell ref="G38:H38"/>
    <mergeCell ref="I38:J38"/>
    <mergeCell ref="K38:L38"/>
    <mergeCell ref="M38:N38"/>
    <mergeCell ref="O38:P38"/>
    <mergeCell ref="Q38:R38"/>
    <mergeCell ref="A40:A41"/>
    <mergeCell ref="B40:B41"/>
    <mergeCell ref="C40:C41"/>
    <mergeCell ref="D40:D41"/>
    <mergeCell ref="E40:F40"/>
    <mergeCell ref="G40:H40"/>
    <mergeCell ref="I40:J40"/>
    <mergeCell ref="K40:L40"/>
    <mergeCell ref="M40:N40"/>
    <mergeCell ref="O40:P40"/>
    <mergeCell ref="Q40:R40"/>
    <mergeCell ref="A42:A43"/>
    <mergeCell ref="B42:B43"/>
    <mergeCell ref="C42:C43"/>
    <mergeCell ref="E42:F42"/>
    <mergeCell ref="G42:H42"/>
    <mergeCell ref="I42:J42"/>
    <mergeCell ref="K42:L42"/>
    <mergeCell ref="M42:N42"/>
    <mergeCell ref="O42:P42"/>
    <mergeCell ref="Q42:R42"/>
    <mergeCell ref="A44:B44"/>
    <mergeCell ref="A45:B48"/>
    <mergeCell ref="E45:F45"/>
    <mergeCell ref="G45:H45"/>
    <mergeCell ref="I45:J45"/>
    <mergeCell ref="K45:L45"/>
    <mergeCell ref="M45:N45"/>
    <mergeCell ref="E47:F47"/>
    <mergeCell ref="G47:H47"/>
    <mergeCell ref="I47:J47"/>
    <mergeCell ref="K47:L47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O47:P47"/>
    <mergeCell ref="Q47:R47"/>
    <mergeCell ref="E48:F48"/>
    <mergeCell ref="G48:H48"/>
    <mergeCell ref="I48:J48"/>
    <mergeCell ref="K48:L48"/>
    <mergeCell ref="M48:N48"/>
    <mergeCell ref="O48:P48"/>
    <mergeCell ref="Q48:R48"/>
    <mergeCell ref="M47:N47"/>
  </mergeCells>
  <printOptions/>
  <pageMargins left="0.1968503937007874" right="0.1968503937007874" top="0.7874015748031497" bottom="0.7874015748031497" header="0.5118110236220472" footer="0"/>
  <pageSetup fitToHeight="1" fitToWidth="1" horizontalDpi="200" verticalDpi="2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A6" sqref="A6"/>
      <selection activeCell="A1" sqref="A1:C1"/>
    </sheetView>
  </sheetViews>
  <sheetFormatPr defaultColWidth="9.140625" defaultRowHeight="15"/>
  <cols>
    <col min="1" max="1" width="9.140625" style="3" customWidth="1"/>
    <col min="2" max="2" width="48.00390625" style="3" customWidth="1"/>
    <col min="3" max="3" width="18.421875" style="3" customWidth="1"/>
    <col min="4" max="16384" width="9.140625" style="3" customWidth="1"/>
  </cols>
  <sheetData>
    <row r="1" spans="1:6" ht="33" customHeight="1">
      <c r="A1" s="207" t="s">
        <v>51</v>
      </c>
      <c r="B1" s="207"/>
      <c r="C1" s="207"/>
      <c r="D1" s="1"/>
      <c r="E1" s="2"/>
      <c r="F1" s="2"/>
    </row>
    <row r="2" spans="1:6" ht="15">
      <c r="A2" s="206" t="s">
        <v>52</v>
      </c>
      <c r="B2" s="206"/>
      <c r="C2" s="206"/>
      <c r="D2" s="1"/>
      <c r="E2" s="2"/>
      <c r="F2" s="2"/>
    </row>
    <row r="3" spans="1:6" ht="15">
      <c r="A3" s="206" t="s">
        <v>8</v>
      </c>
      <c r="B3" s="206"/>
      <c r="C3" s="206"/>
      <c r="D3" s="1"/>
      <c r="E3" s="2"/>
      <c r="F3" s="2"/>
    </row>
    <row r="4" spans="1:6" ht="12.75">
      <c r="A4" s="87"/>
      <c r="B4" s="87"/>
      <c r="C4" s="87"/>
      <c r="D4" s="1"/>
      <c r="E4" s="2"/>
      <c r="F4" s="2"/>
    </row>
    <row r="5" spans="1:6" ht="31.5" customHeight="1" thickBot="1">
      <c r="A5" s="208" t="s">
        <v>53</v>
      </c>
      <c r="B5" s="208"/>
      <c r="C5" s="208"/>
      <c r="D5" s="1"/>
      <c r="E5" s="2"/>
      <c r="F5" s="6"/>
    </row>
    <row r="6" spans="1:6" ht="14.25" thickBot="1" thickTop="1">
      <c r="A6" s="7" t="s">
        <v>0</v>
      </c>
      <c r="B6" s="8" t="s">
        <v>1</v>
      </c>
      <c r="C6" s="9" t="s">
        <v>5</v>
      </c>
      <c r="D6" s="1"/>
      <c r="E6" s="2"/>
      <c r="F6" s="2"/>
    </row>
    <row r="7" spans="1:6" ht="18" customHeight="1" thickTop="1">
      <c r="A7" s="10"/>
      <c r="B7" s="11"/>
      <c r="C7" s="12"/>
      <c r="D7" s="1"/>
      <c r="E7" s="13"/>
      <c r="F7" s="2"/>
    </row>
    <row r="8" spans="1:6" ht="18" customHeight="1">
      <c r="A8" s="14"/>
      <c r="B8" s="15"/>
      <c r="C8" s="16"/>
      <c r="D8" s="17"/>
      <c r="E8" s="2"/>
      <c r="F8" s="2"/>
    </row>
    <row r="9" spans="1:6" ht="18" customHeight="1">
      <c r="A9" s="14"/>
      <c r="B9" s="18" t="s">
        <v>9</v>
      </c>
      <c r="C9" s="19"/>
      <c r="D9" s="1"/>
      <c r="E9" s="2"/>
      <c r="F9" s="2"/>
    </row>
    <row r="10" spans="1:6" ht="18" customHeight="1">
      <c r="A10" s="20">
        <v>1</v>
      </c>
      <c r="B10" s="21" t="s">
        <v>10</v>
      </c>
      <c r="C10" s="16"/>
      <c r="D10" s="1"/>
      <c r="E10" s="2"/>
      <c r="F10" s="2"/>
    </row>
    <row r="11" spans="1:6" ht="18" customHeight="1">
      <c r="A11" s="20"/>
      <c r="B11" s="18" t="s">
        <v>11</v>
      </c>
      <c r="C11" s="19">
        <f>SUM(C10:C10)</f>
        <v>0</v>
      </c>
      <c r="D11" s="1"/>
      <c r="E11" s="2"/>
      <c r="F11" s="2"/>
    </row>
    <row r="12" spans="1:6" ht="18" customHeight="1">
      <c r="A12" s="20"/>
      <c r="B12" s="21"/>
      <c r="C12" s="16"/>
      <c r="D12" s="1"/>
      <c r="E12" s="2"/>
      <c r="F12" s="2"/>
    </row>
    <row r="13" spans="1:6" ht="18" customHeight="1">
      <c r="A13" s="14"/>
      <c r="B13" s="18" t="s">
        <v>12</v>
      </c>
      <c r="C13" s="19"/>
      <c r="D13" s="1"/>
      <c r="E13" s="2"/>
      <c r="F13" s="2"/>
    </row>
    <row r="14" spans="1:6" ht="18" customHeight="1">
      <c r="A14" s="20">
        <v>2</v>
      </c>
      <c r="B14" s="21" t="s">
        <v>13</v>
      </c>
      <c r="C14" s="16"/>
      <c r="D14" s="1"/>
      <c r="E14" s="22"/>
      <c r="F14" s="22"/>
    </row>
    <row r="15" spans="1:6" ht="18" customHeight="1">
      <c r="A15" s="20">
        <v>3</v>
      </c>
      <c r="B15" s="21" t="s">
        <v>14</v>
      </c>
      <c r="C15" s="16"/>
      <c r="D15" s="1"/>
      <c r="E15" s="2"/>
      <c r="F15" s="2"/>
    </row>
    <row r="16" spans="1:6" ht="18" customHeight="1">
      <c r="A16" s="20"/>
      <c r="B16" s="18" t="s">
        <v>11</v>
      </c>
      <c r="C16" s="19">
        <f>SUM(C14:C15)</f>
        <v>0</v>
      </c>
      <c r="D16" s="1"/>
      <c r="E16" s="2"/>
      <c r="F16" s="2"/>
    </row>
    <row r="17" spans="1:6" ht="18" customHeight="1">
      <c r="A17" s="20"/>
      <c r="B17" s="21"/>
      <c r="C17" s="16"/>
      <c r="D17" s="1"/>
      <c r="E17" s="2"/>
      <c r="F17" s="2"/>
    </row>
    <row r="18" spans="1:6" ht="18" customHeight="1">
      <c r="A18" s="14"/>
      <c r="B18" s="18" t="s">
        <v>15</v>
      </c>
      <c r="C18" s="19"/>
      <c r="D18" s="1"/>
      <c r="E18" s="2"/>
      <c r="F18" s="2"/>
    </row>
    <row r="19" spans="1:6" ht="18" customHeight="1">
      <c r="A19" s="20">
        <v>4</v>
      </c>
      <c r="B19" s="21" t="s">
        <v>54</v>
      </c>
      <c r="C19" s="16"/>
      <c r="D19" s="1"/>
      <c r="E19" s="2"/>
      <c r="F19" s="2"/>
    </row>
    <row r="20" spans="1:6" ht="18" customHeight="1">
      <c r="A20" s="20">
        <v>5</v>
      </c>
      <c r="B20" s="21" t="s">
        <v>16</v>
      </c>
      <c r="C20" s="16"/>
      <c r="D20" s="1"/>
      <c r="E20" s="2"/>
      <c r="F20" s="2"/>
    </row>
    <row r="21" spans="1:6" ht="18" customHeight="1">
      <c r="A21" s="20">
        <v>6</v>
      </c>
      <c r="B21" s="21" t="s">
        <v>17</v>
      </c>
      <c r="C21" s="16"/>
      <c r="D21" s="23"/>
      <c r="E21" s="22"/>
      <c r="F21" s="22"/>
    </row>
    <row r="22" spans="1:6" ht="18" customHeight="1">
      <c r="A22" s="20"/>
      <c r="B22" s="18" t="s">
        <v>11</v>
      </c>
      <c r="C22" s="19">
        <f>SUM(C19:C21)</f>
        <v>0</v>
      </c>
      <c r="D22" s="1"/>
      <c r="E22" s="2"/>
      <c r="F22" s="2"/>
    </row>
    <row r="23" spans="1:6" ht="18" customHeight="1">
      <c r="A23" s="20"/>
      <c r="B23" s="21"/>
      <c r="C23" s="16"/>
      <c r="D23" s="1"/>
      <c r="E23" s="2"/>
      <c r="F23" s="2"/>
    </row>
    <row r="24" spans="1:6" ht="18" customHeight="1">
      <c r="A24" s="20"/>
      <c r="B24" s="21"/>
      <c r="C24" s="16"/>
      <c r="D24" s="1"/>
      <c r="E24" s="2"/>
      <c r="F24" s="2"/>
    </row>
    <row r="25" spans="1:6" ht="18" customHeight="1" thickBot="1">
      <c r="A25" s="24" t="s">
        <v>18</v>
      </c>
      <c r="B25" s="25" t="s">
        <v>19</v>
      </c>
      <c r="C25" s="26">
        <f>ROUND((((1+C11)*(1+C16))/(1-C22))-1,4)</f>
        <v>0</v>
      </c>
      <c r="D25" s="1"/>
      <c r="E25" s="2"/>
      <c r="F25" s="2"/>
    </row>
    <row r="26" spans="1:6" ht="13.5" thickTop="1">
      <c r="A26" s="1"/>
      <c r="B26" s="4"/>
      <c r="C26" s="5"/>
      <c r="D26" s="1"/>
      <c r="E26" s="2"/>
      <c r="F26" s="2"/>
    </row>
    <row r="27" spans="1:6" ht="12.75">
      <c r="A27" s="209" t="s">
        <v>20</v>
      </c>
      <c r="B27" s="209"/>
      <c r="C27" s="209"/>
      <c r="D27" s="1"/>
      <c r="E27" s="2"/>
      <c r="F27" s="2"/>
    </row>
    <row r="28" spans="1:6" ht="12.75">
      <c r="A28" s="1"/>
      <c r="B28" s="4"/>
      <c r="C28" s="5"/>
      <c r="D28" s="1"/>
      <c r="E28" s="2"/>
      <c r="F28" s="2"/>
    </row>
  </sheetData>
  <sheetProtection/>
  <mergeCells count="5">
    <mergeCell ref="A1:C1"/>
    <mergeCell ref="A2:C2"/>
    <mergeCell ref="A3:C3"/>
    <mergeCell ref="A5:C5"/>
    <mergeCell ref="A27:C27"/>
  </mergeCells>
  <printOptions/>
  <pageMargins left="1.51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I1482623</cp:lastModifiedBy>
  <cp:lastPrinted>2013-11-20T15:27:13Z</cp:lastPrinted>
  <dcterms:created xsi:type="dcterms:W3CDTF">2009-11-21T00:51:47Z</dcterms:created>
  <dcterms:modified xsi:type="dcterms:W3CDTF">2013-11-20T15:33:44Z</dcterms:modified>
  <cp:category/>
  <cp:version/>
  <cp:contentType/>
  <cp:contentStatus/>
</cp:coreProperties>
</file>